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rc-profile\profiles$\FolderRedirect\satake-k\Documents\HP用\予シスプロポ関係\"/>
    </mc:Choice>
  </mc:AlternateContent>
  <bookViews>
    <workbookView xWindow="-120" yWindow="-120" windowWidth="21840" windowHeight="13020"/>
  </bookViews>
  <sheets>
    <sheet name="要求機能一覧 " sheetId="1" r:id="rId1"/>
  </sheets>
  <definedNames>
    <definedName name="_xlnm._FilterDatabase" localSheetId="0" hidden="1">'要求機能一覧 '!$A$4:$L$408</definedName>
    <definedName name="_xlnm.Print_Area" localSheetId="0">'要求機能一覧 '!$A$1:$L$408</definedName>
    <definedName name="_xlnm.Print_Titles" localSheetId="0">'要求機能一覧 '!$4:$4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1" l="1"/>
  <c r="H39" i="1"/>
  <c r="H123" i="1" l="1"/>
  <c r="H374" i="1"/>
  <c r="H406" i="1"/>
  <c r="H405" i="1"/>
  <c r="I39" i="1"/>
  <c r="J39" i="1"/>
  <c r="K39" i="1"/>
  <c r="I40" i="1"/>
  <c r="J40" i="1"/>
  <c r="K40" i="1"/>
  <c r="K406" i="1" l="1"/>
  <c r="J406" i="1"/>
  <c r="I406" i="1"/>
  <c r="K405" i="1"/>
  <c r="J405" i="1"/>
  <c r="I405" i="1"/>
  <c r="K375" i="1"/>
  <c r="J375" i="1"/>
  <c r="I375" i="1"/>
  <c r="H375" i="1"/>
  <c r="K374" i="1"/>
  <c r="J374" i="1"/>
  <c r="I374" i="1"/>
  <c r="K124" i="1"/>
  <c r="K408" i="1" s="1"/>
  <c r="J124" i="1"/>
  <c r="J408" i="1" s="1"/>
  <c r="I124" i="1"/>
  <c r="I408" i="1" s="1"/>
  <c r="H124" i="1"/>
  <c r="H408" i="1" s="1"/>
  <c r="K123" i="1"/>
  <c r="K407" i="1" s="1"/>
  <c r="J123" i="1"/>
  <c r="J407" i="1" s="1"/>
  <c r="I123" i="1"/>
  <c r="I407" i="1" s="1"/>
  <c r="H407" i="1"/>
</calcChain>
</file>

<file path=xl/comments1.xml><?xml version="1.0" encoding="utf-8"?>
<comments xmlns="http://schemas.openxmlformats.org/spreadsheetml/2006/main">
  <authors>
    <author>tc={08B89FEE-699F-4F43-97DE-A1AFF47BB16E}</author>
  </authors>
  <commentList>
    <comment ref="F335" authorId="0" shapeId="0">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大分類が「統計」となっている部分の帳票は、全部含まれそう。
返信:
いいと思います</t>
        </r>
      </text>
    </comment>
  </commentList>
</comments>
</file>

<file path=xl/sharedStrings.xml><?xml version="1.0" encoding="utf-8"?>
<sst xmlns="http://schemas.openxmlformats.org/spreadsheetml/2006/main" count="1922" uniqueCount="834">
  <si>
    <t>様式第７号　機能仕様書</t>
    <rPh sb="0" eb="3">
      <t>ヨウシキダイ</t>
    </rPh>
    <rPh sb="4" eb="5">
      <t>ゴウ</t>
    </rPh>
    <rPh sb="6" eb="8">
      <t>キノウ</t>
    </rPh>
    <rPh sb="8" eb="10">
      <t>シヨウ</t>
    </rPh>
    <rPh sb="10" eb="11">
      <t>ショ</t>
    </rPh>
    <phoneticPr fontId="3"/>
  </si>
  <si>
    <t>会社名</t>
    <rPh sb="0" eb="3">
      <t>カイシャメイ</t>
    </rPh>
    <phoneticPr fontId="3"/>
  </si>
  <si>
    <t>動作環境及びポータルコンテンツ</t>
    <rPh sb="0" eb="2">
      <t>ドウサ</t>
    </rPh>
    <rPh sb="2" eb="4">
      <t>カンキョウ</t>
    </rPh>
    <rPh sb="4" eb="5">
      <t>オヨ</t>
    </rPh>
    <phoneticPr fontId="3"/>
  </si>
  <si>
    <t>通番</t>
    <rPh sb="0" eb="1">
      <t>トオ</t>
    </rPh>
    <rPh sb="1" eb="2">
      <t>バン</t>
    </rPh>
    <phoneticPr fontId="3"/>
  </si>
  <si>
    <t>項番</t>
    <rPh sb="0" eb="2">
      <t>コウバン</t>
    </rPh>
    <phoneticPr fontId="3"/>
  </si>
  <si>
    <t>大分類</t>
  </si>
  <si>
    <t>中分類</t>
  </si>
  <si>
    <t>小分類</t>
  </si>
  <si>
    <t>機能概要</t>
  </si>
  <si>
    <t>評価区分</t>
    <rPh sb="0" eb="2">
      <t>ヒョウカ</t>
    </rPh>
    <rPh sb="2" eb="4">
      <t>クブン</t>
    </rPh>
    <phoneticPr fontId="3"/>
  </si>
  <si>
    <t>標準</t>
    <rPh sb="0" eb="2">
      <t>ヒョウジュン</t>
    </rPh>
    <phoneticPr fontId="3"/>
  </si>
  <si>
    <t>オプション</t>
    <phoneticPr fontId="3"/>
  </si>
  <si>
    <t>カスタマイズ</t>
    <phoneticPr fontId="3"/>
  </si>
  <si>
    <t>対応不可</t>
    <rPh sb="0" eb="4">
      <t>タイオウフカ</t>
    </rPh>
    <phoneticPr fontId="3"/>
  </si>
  <si>
    <t>備考</t>
    <rPh sb="0" eb="2">
      <t>ビコウ</t>
    </rPh>
    <phoneticPr fontId="3"/>
  </si>
  <si>
    <t>動作要件</t>
    <rPh sb="0" eb="2">
      <t>ドウサ</t>
    </rPh>
    <rPh sb="2" eb="4">
      <t>ヨウケン</t>
    </rPh>
    <phoneticPr fontId="3"/>
  </si>
  <si>
    <t>通信環境</t>
    <rPh sb="0" eb="2">
      <t>ツウシン</t>
    </rPh>
    <rPh sb="2" eb="4">
      <t>カンキョウ</t>
    </rPh>
    <phoneticPr fontId="3"/>
  </si>
  <si>
    <t>提供形態</t>
    <rPh sb="0" eb="2">
      <t>テイキョウ</t>
    </rPh>
    <rPh sb="2" eb="4">
      <t>ケイタイ</t>
    </rPh>
    <phoneticPr fontId="3"/>
  </si>
  <si>
    <t>SaaS方式（必要な機能を必要な分だけサービスとして利用できるようにしたソフトウェア）とすること。</t>
  </si>
  <si>
    <t>重点</t>
    <rPh sb="0" eb="2">
      <t>ジュウテン</t>
    </rPh>
    <phoneticPr fontId="3"/>
  </si>
  <si>
    <t>提供実績</t>
    <rPh sb="0" eb="2">
      <t>テイキョウ</t>
    </rPh>
    <rPh sb="2" eb="4">
      <t>ジッセキ</t>
    </rPh>
    <phoneticPr fontId="3"/>
  </si>
  <si>
    <t>導入実績のあるWEBシステム（WEBブラウザで操作する方式）であること。</t>
  </si>
  <si>
    <t>施設利用者側</t>
    <rPh sb="0" eb="2">
      <t>シセツ</t>
    </rPh>
    <rPh sb="2" eb="5">
      <t>リヨウシャ</t>
    </rPh>
    <rPh sb="5" eb="6">
      <t>ガワ</t>
    </rPh>
    <phoneticPr fontId="3"/>
  </si>
  <si>
    <t>施設利用者側端末とサーバとの接続方式については、以下の要件を満たすこと。
・インターネット接続
・SSL／TLSによる通信の暗号化（HTTPS接続）</t>
  </si>
  <si>
    <t>施設管理者側</t>
    <rPh sb="0" eb="2">
      <t>シセツ</t>
    </rPh>
    <rPh sb="2" eb="5">
      <t>カンリシャ</t>
    </rPh>
    <rPh sb="5" eb="6">
      <t>ガワ</t>
    </rPh>
    <phoneticPr fontId="3"/>
  </si>
  <si>
    <t>施設管理者側端末とサーバとの接続方式については、以下のいずれかの要件を満たすこと。
・SSL-VPNによる通信の暗号化（SSL-VPN対応のネットワーク接続）
・クライアント証明書
・IPアドレス制限</t>
  </si>
  <si>
    <t>表示</t>
    <rPh sb="0" eb="2">
      <t>ヒョウジ</t>
    </rPh>
    <phoneticPr fontId="3"/>
  </si>
  <si>
    <t>施設利用者側の動作保証するOS</t>
    <rPh sb="0" eb="2">
      <t>シセツ</t>
    </rPh>
    <rPh sb="2" eb="5">
      <t>リヨウシャ</t>
    </rPh>
    <rPh sb="5" eb="6">
      <t>ガワ</t>
    </rPh>
    <rPh sb="7" eb="9">
      <t>ドウサ</t>
    </rPh>
    <rPh sb="9" eb="11">
      <t>ホショウ</t>
    </rPh>
    <phoneticPr fontId="3"/>
  </si>
  <si>
    <t>施設利用者側機能では利用者の様々な動作環境に対応するため、Microsoft Windows及びmacOSを動作可能なOSとして保証すること。
Microsoft Windowsについては、令和9年1月1日現在でサポート対象となっているバージョンのOSを保証すること。
macOSについては、令和9年1月1日現在での最新バージョンを含め、主に使用されているバージョンのOSを保証すること。</t>
  </si>
  <si>
    <t>施設管理者側の動作保証するOS</t>
    <rPh sb="0" eb="2">
      <t>シセツ</t>
    </rPh>
    <rPh sb="2" eb="5">
      <t>カンリシャ</t>
    </rPh>
    <rPh sb="5" eb="6">
      <t>ガワ</t>
    </rPh>
    <rPh sb="7" eb="9">
      <t>ドウサ</t>
    </rPh>
    <rPh sb="9" eb="11">
      <t>ホショウ</t>
    </rPh>
    <phoneticPr fontId="3"/>
  </si>
  <si>
    <t>施設管理者側機能で動作可能なOSとして、令和9年1月1日現在でマイクロソフト社のサポート対象となっているバージョンのMicrosoft Windowsを保証すること。</t>
  </si>
  <si>
    <t>動作保証するソフトウェア</t>
    <rPh sb="0" eb="2">
      <t>ドウサ</t>
    </rPh>
    <rPh sb="2" eb="4">
      <t>ホショウ</t>
    </rPh>
    <phoneticPr fontId="3"/>
  </si>
  <si>
    <t>帳票等で表計算ソフトを使用する場合は、令和9年1月1日現在でマイクロソフト社のサポート対象となっているバージョンのMicrosoft Office Excelを保証すること。</t>
    <phoneticPr fontId="3"/>
  </si>
  <si>
    <t>施設利用者側の動作保証するブラウザ</t>
    <rPh sb="0" eb="2">
      <t>シセツ</t>
    </rPh>
    <rPh sb="2" eb="5">
      <t>リヨウシャ</t>
    </rPh>
    <rPh sb="5" eb="6">
      <t>ガワ</t>
    </rPh>
    <rPh sb="7" eb="9">
      <t>ドウサ</t>
    </rPh>
    <rPh sb="9" eb="11">
      <t>ホショウ</t>
    </rPh>
    <phoneticPr fontId="3"/>
  </si>
  <si>
    <t>施設利用者側機能では、利用者の様々な動作環境に対応するため、以下のブラウザの令和9年1月1日現在での最新バージョンを含め、主に使用されているバージョンでの動作を保証すること。
・Microsoft Edge
・Google Chrome
・Safari</t>
    <phoneticPr fontId="3"/>
  </si>
  <si>
    <t>施設管理者側の利用可能なブラウザ</t>
    <rPh sb="0" eb="2">
      <t>シセツ</t>
    </rPh>
    <rPh sb="2" eb="5">
      <t>カンリシャ</t>
    </rPh>
    <rPh sb="5" eb="6">
      <t>ガワ</t>
    </rPh>
    <rPh sb="7" eb="9">
      <t>リヨウ</t>
    </rPh>
    <rPh sb="9" eb="11">
      <t>カノウ</t>
    </rPh>
    <phoneticPr fontId="3"/>
  </si>
  <si>
    <t>施設管理者側機能で動作可能なブラウザとして、令和9年1月1日現在でマイクロソフト社のサポート対象となっているバージョンのEdgeを保証すること。</t>
  </si>
  <si>
    <t>施設利用者側のメニュー</t>
    <rPh sb="0" eb="2">
      <t>シセツ</t>
    </rPh>
    <rPh sb="2" eb="5">
      <t>リヨウシャ</t>
    </rPh>
    <rPh sb="5" eb="6">
      <t>ガワ</t>
    </rPh>
    <phoneticPr fontId="3"/>
  </si>
  <si>
    <t>施設利用者側機能は、スマートフォンやタブレット向けの専用画面及び専用機能を有すること。</t>
    <phoneticPr fontId="3"/>
  </si>
  <si>
    <t>施設利用者側の動作保証</t>
    <rPh sb="0" eb="2">
      <t>シセツ</t>
    </rPh>
    <rPh sb="2" eb="5">
      <t>リヨウシャ</t>
    </rPh>
    <rPh sb="5" eb="6">
      <t>ガワ</t>
    </rPh>
    <rPh sb="7" eb="9">
      <t>ドウサ</t>
    </rPh>
    <rPh sb="9" eb="11">
      <t>ホショウ</t>
    </rPh>
    <phoneticPr fontId="3"/>
  </si>
  <si>
    <t>施設利用者側機能では、利用者の様々な動作環境に対応するため、以下のOS、Webブラウザでの動作を保証すること。
・Android（ブラウザ:Google Chrome）
・iOS（ブラウザ:Safari）</t>
    <phoneticPr fontId="3"/>
  </si>
  <si>
    <t>施設管理者側の動作保証</t>
    <rPh sb="0" eb="2">
      <t>シセツ</t>
    </rPh>
    <rPh sb="2" eb="4">
      <t>カンリ</t>
    </rPh>
    <rPh sb="5" eb="6">
      <t>ガワ</t>
    </rPh>
    <rPh sb="7" eb="9">
      <t>ドウサ</t>
    </rPh>
    <rPh sb="9" eb="11">
      <t>ホショウ</t>
    </rPh>
    <phoneticPr fontId="3"/>
  </si>
  <si>
    <t>施設管理者側機能では、利用者の様々な動作環境に対応するため、以下のOS、WEBブラウザでの動作を保証すること。
・Android（ブラウザ:Google Chrome）
・iOS（ブラウザ:Safari）</t>
    <phoneticPr fontId="3"/>
  </si>
  <si>
    <t>導入要件</t>
    <rPh sb="0" eb="4">
      <t>ドウニュウヨウケン</t>
    </rPh>
    <phoneticPr fontId="3"/>
  </si>
  <si>
    <t>導入</t>
    <rPh sb="0" eb="2">
      <t>ドウニュウ</t>
    </rPh>
    <phoneticPr fontId="3"/>
  </si>
  <si>
    <t>システム導入</t>
    <rPh sb="4" eb="6">
      <t>ドウニュウ</t>
    </rPh>
    <phoneticPr fontId="3"/>
  </si>
  <si>
    <t>現行システムのデータを移行することができること。（利用者情報、予約情報、収納情報）</t>
    <phoneticPr fontId="3"/>
  </si>
  <si>
    <t>重点</t>
    <phoneticPr fontId="3"/>
  </si>
  <si>
    <t>セキュリティ要件</t>
    <rPh sb="6" eb="8">
      <t>ヨウケン</t>
    </rPh>
    <phoneticPr fontId="3"/>
  </si>
  <si>
    <t>操作管理</t>
    <rPh sb="0" eb="2">
      <t>ソウサ</t>
    </rPh>
    <rPh sb="2" eb="4">
      <t>カンリ</t>
    </rPh>
    <phoneticPr fontId="3"/>
  </si>
  <si>
    <t>予約情報操作管理</t>
    <rPh sb="0" eb="2">
      <t>ヨヤク</t>
    </rPh>
    <rPh sb="2" eb="4">
      <t>ジョウホウ</t>
    </rPh>
    <rPh sb="4" eb="6">
      <t>ソウサ</t>
    </rPh>
    <rPh sb="6" eb="8">
      <t>カンリ</t>
    </rPh>
    <phoneticPr fontId="3"/>
  </si>
  <si>
    <t>施設管理者側機能から予約申込以降の操作履歴（操作内容、操作者、操作日時）の記録及び確認ができること。</t>
    <rPh sb="6" eb="8">
      <t>キノウ</t>
    </rPh>
    <rPh sb="12" eb="14">
      <t>モウシコミ</t>
    </rPh>
    <rPh sb="37" eb="39">
      <t>キロク</t>
    </rPh>
    <rPh sb="39" eb="40">
      <t>オヨ</t>
    </rPh>
    <rPh sb="41" eb="43">
      <t>カクニン</t>
    </rPh>
    <phoneticPr fontId="3"/>
  </si>
  <si>
    <t>利用者情報操作管理</t>
    <rPh sb="0" eb="3">
      <t>リヨウシャ</t>
    </rPh>
    <rPh sb="3" eb="5">
      <t>ジョウホウ</t>
    </rPh>
    <rPh sb="5" eb="7">
      <t>ソウサ</t>
    </rPh>
    <rPh sb="7" eb="9">
      <t>カンリ</t>
    </rPh>
    <phoneticPr fontId="3"/>
  </si>
  <si>
    <t>施設管理者側機能から個人情報に関わる業務処理（利用者及び予約の登録・参照・更新）を実施した操作内容・操作者・操作日時の履歴の記録及び確認ができること。</t>
    <rPh sb="15" eb="16">
      <t>カカ</t>
    </rPh>
    <rPh sb="18" eb="20">
      <t>ギョウム</t>
    </rPh>
    <rPh sb="20" eb="22">
      <t>ショリ</t>
    </rPh>
    <rPh sb="23" eb="26">
      <t>リヨウシャ</t>
    </rPh>
    <rPh sb="26" eb="27">
      <t>オヨ</t>
    </rPh>
    <rPh sb="28" eb="30">
      <t>ヨヤク</t>
    </rPh>
    <rPh sb="31" eb="33">
      <t>トウロク</t>
    </rPh>
    <rPh sb="34" eb="36">
      <t>サンショウ</t>
    </rPh>
    <rPh sb="37" eb="39">
      <t>コウシン</t>
    </rPh>
    <rPh sb="41" eb="43">
      <t>ジッシ</t>
    </rPh>
    <rPh sb="45" eb="47">
      <t>ソウサ</t>
    </rPh>
    <rPh sb="47" eb="49">
      <t>ナイヨウ</t>
    </rPh>
    <rPh sb="50" eb="53">
      <t>ソウサシャ</t>
    </rPh>
    <rPh sb="54" eb="56">
      <t>ソウサ</t>
    </rPh>
    <rPh sb="56" eb="58">
      <t>ニチジ</t>
    </rPh>
    <rPh sb="59" eb="61">
      <t>リレキ</t>
    </rPh>
    <rPh sb="62" eb="64">
      <t>キロク</t>
    </rPh>
    <rPh sb="64" eb="65">
      <t>オヨ</t>
    </rPh>
    <rPh sb="66" eb="68">
      <t>カクニン</t>
    </rPh>
    <phoneticPr fontId="3"/>
  </si>
  <si>
    <t>サイト管理</t>
    <rPh sb="3" eb="5">
      <t>カンリ</t>
    </rPh>
    <phoneticPr fontId="3"/>
  </si>
  <si>
    <t>WEBサイト</t>
  </si>
  <si>
    <t>「安全なウェブサイトの作り方（改訂版第7版）（IPA（独立行政法人情報処理推進機構））」に準拠したシステムであること。</t>
    <phoneticPr fontId="3"/>
  </si>
  <si>
    <t>ガイドライン</t>
    <phoneticPr fontId="3"/>
  </si>
  <si>
    <t>「クラウドサービス提供における情報セキュリティ対策ガイドライン（第3版）（総務省 R3.9.30）」に準拠したシステムであること。</t>
  </si>
  <si>
    <t>脆弱性対策</t>
    <rPh sb="0" eb="3">
      <t>ゼイジャクセイ</t>
    </rPh>
    <rPh sb="3" eb="5">
      <t>タイサク</t>
    </rPh>
    <phoneticPr fontId="3"/>
  </si>
  <si>
    <t>「TCP／IPに係る既知の脆弱性に関する調査報告書（改訂版第5版）（IPA（独立行政法人情報処理推進機構））」に準拠した脆弱性対策が実装されているシステムであること。</t>
  </si>
  <si>
    <t>認証機能</t>
    <rPh sb="0" eb="2">
      <t>ニンショウ</t>
    </rPh>
    <rPh sb="2" eb="4">
      <t>キノウ</t>
    </rPh>
    <phoneticPr fontId="3"/>
  </si>
  <si>
    <t>利用者認証</t>
    <rPh sb="0" eb="3">
      <t>リヨウシャ</t>
    </rPh>
    <rPh sb="3" eb="5">
      <t>ニンショウ</t>
    </rPh>
    <phoneticPr fontId="3"/>
  </si>
  <si>
    <t>利用者ID（英数字8桁以上）、パスワード（8文字以上の半角英数字／記号などから2種類以上）を入力して認証許可とする利用者認証機能を備えること。</t>
  </si>
  <si>
    <t>利用者認証_初期パスワード対応</t>
    <rPh sb="0" eb="3">
      <t>リヨウシャ</t>
    </rPh>
    <rPh sb="3" eb="5">
      <t>ニンショウ</t>
    </rPh>
    <rPh sb="6" eb="8">
      <t>ショキ</t>
    </rPh>
    <rPh sb="13" eb="15">
      <t>タイオウ</t>
    </rPh>
    <phoneticPr fontId="3"/>
  </si>
  <si>
    <t>システムが自動生成した初期パスワードでログインした場合、初回ログイン時にパスワードの再設定手続を促すことができること。</t>
    <rPh sb="48" eb="49">
      <t>ウナガ</t>
    </rPh>
    <phoneticPr fontId="3"/>
  </si>
  <si>
    <t>ユーザーロック</t>
    <phoneticPr fontId="3"/>
  </si>
  <si>
    <t>利用者認証においてあらかじめ設定した回数以上連続のエラーで施設利用者ID・施設管理者IDを一時無効（アカウントロック）状態にできること。また、一時無効（アカウントロック）状態にされた場合は、利用者有効区分の遷移理由が利用者認証連続エラーである旨を自動登録すると共に、施設管理者においてその旨を確認できること。</t>
    <rPh sb="59" eb="61">
      <t>ジョウタイ</t>
    </rPh>
    <rPh sb="133" eb="135">
      <t>シセツ</t>
    </rPh>
    <rPh sb="135" eb="138">
      <t>カンリシャ</t>
    </rPh>
    <phoneticPr fontId="3"/>
  </si>
  <si>
    <t>セッションタイムアウト</t>
    <phoneticPr fontId="3"/>
  </si>
  <si>
    <t>ログイン状態によりセッションが確立したシステム利用者の操作状況を監視し、あらかじめ設定した時間以上操作がないと判断される場合は、強制ログアウトし、セッションを切断できること。</t>
    <phoneticPr fontId="3"/>
  </si>
  <si>
    <t>アクセシビリティ</t>
    <phoneticPr fontId="3"/>
  </si>
  <si>
    <t>共通</t>
    <rPh sb="0" eb="2">
      <t>キョウツウ</t>
    </rPh>
    <phoneticPr fontId="3"/>
  </si>
  <si>
    <t>JIS準拠</t>
    <rPh sb="3" eb="5">
      <t>ジュンキョ</t>
    </rPh>
    <phoneticPr fontId="3"/>
  </si>
  <si>
    <t>総務省「みんなの公共サイト運用ガイドライン(2024年版)」を参考に、JIS X 8341-3:2016の適合レベルAAに準拠すること。</t>
  </si>
  <si>
    <t>ユーザビリティ</t>
    <phoneticPr fontId="3"/>
  </si>
  <si>
    <t>操作解説</t>
    <rPh sb="0" eb="2">
      <t>ソウサ</t>
    </rPh>
    <rPh sb="2" eb="4">
      <t>カイセツ</t>
    </rPh>
    <phoneticPr fontId="3"/>
  </si>
  <si>
    <t>システムの各表示画面から操作案内を参照できること。</t>
    <phoneticPr fontId="3"/>
  </si>
  <si>
    <t>規程</t>
    <rPh sb="0" eb="2">
      <t>キテイ</t>
    </rPh>
    <phoneticPr fontId="3"/>
  </si>
  <si>
    <t>利用規約、プライバシーポリシー、免責事項等を明示できること。</t>
    <phoneticPr fontId="3"/>
  </si>
  <si>
    <t>利用環境</t>
    <phoneticPr fontId="3"/>
  </si>
  <si>
    <t>利用環境（OS・ブラウザなど）を明示できること。</t>
    <phoneticPr fontId="3"/>
  </si>
  <si>
    <t>入力補助_文字</t>
    <rPh sb="0" eb="2">
      <t>ニュウリョク</t>
    </rPh>
    <rPh sb="2" eb="4">
      <t>ホジョ</t>
    </rPh>
    <rPh sb="5" eb="7">
      <t>モジ</t>
    </rPh>
    <phoneticPr fontId="3"/>
  </si>
  <si>
    <t>入力補助_設定種別</t>
    <rPh sb="0" eb="2">
      <t>ニュウリョク</t>
    </rPh>
    <rPh sb="2" eb="4">
      <t>ホジョ</t>
    </rPh>
    <rPh sb="5" eb="7">
      <t>セッテイ</t>
    </rPh>
    <rPh sb="7" eb="9">
      <t>シュベツ</t>
    </rPh>
    <phoneticPr fontId="3"/>
  </si>
  <si>
    <t>各項目の設定について、必須、任意、操作対象外の種別は、容易にその旨を判別できるように表示を変えること。</t>
  </si>
  <si>
    <t>入力制御_文字</t>
    <rPh sb="0" eb="2">
      <t>ニュウリョク</t>
    </rPh>
    <rPh sb="2" eb="4">
      <t>セイギョ</t>
    </rPh>
    <rPh sb="5" eb="7">
      <t>モジ</t>
    </rPh>
    <phoneticPr fontId="3"/>
  </si>
  <si>
    <t>入力制御_形式審査</t>
    <rPh sb="0" eb="2">
      <t>ニュウリョク</t>
    </rPh>
    <rPh sb="2" eb="4">
      <t>セイギョ</t>
    </rPh>
    <rPh sb="5" eb="7">
      <t>ケイシキ</t>
    </rPh>
    <rPh sb="7" eb="9">
      <t>シンサ</t>
    </rPh>
    <phoneticPr fontId="3"/>
  </si>
  <si>
    <t>各機能において記入内容を自動確認し、不備がある場合は、該当箇所を明示し、修正を促す機能を有すること。また、不備がある場合は、操作を完了できないこと。</t>
    <phoneticPr fontId="3"/>
  </si>
  <si>
    <t>入力制御_修正入力</t>
    <rPh sb="0" eb="2">
      <t>ニュウリョク</t>
    </rPh>
    <rPh sb="2" eb="4">
      <t>セイギョ</t>
    </rPh>
    <rPh sb="5" eb="7">
      <t>シュウセイ</t>
    </rPh>
    <rPh sb="7" eb="9">
      <t>ニュウリョク</t>
    </rPh>
    <phoneticPr fontId="3"/>
  </si>
  <si>
    <t>入力内容のミスや、環境依存文字の使用があった場合、それ以外の入力情報やそれまでの入力情報がリセットされないようにすること。</t>
  </si>
  <si>
    <t>ページ表示</t>
    <rPh sb="3" eb="5">
      <t>ヒョウジ</t>
    </rPh>
    <phoneticPr fontId="3"/>
  </si>
  <si>
    <t>表示が複数ページにわたる場合、総数及び表示部分の数字並びに各ページへのリンクが明示されること。
例：全280件　「**」年「**」月から「*」か月ごと表示
例：全5,500件中「*」件から「***」件ごと表示
　　　&lt;&lt;　&lt;　表示ページ数　&gt;　&gt;&gt;</t>
    <phoneticPr fontId="3"/>
  </si>
  <si>
    <t>FAQ</t>
    <phoneticPr fontId="3"/>
  </si>
  <si>
    <t>一般的に想定される質問及びこれに対する回答を掲載できること。</t>
    <rPh sb="11" eb="12">
      <t>オヨ</t>
    </rPh>
    <rPh sb="16" eb="17">
      <t>タイ</t>
    </rPh>
    <rPh sb="19" eb="21">
      <t>カイトウ</t>
    </rPh>
    <phoneticPr fontId="3"/>
  </si>
  <si>
    <t>ポータルコーナー</t>
    <phoneticPr fontId="3"/>
  </si>
  <si>
    <t>施設情報、WEBサイトのURLリンク、地図、問合せ先が表示できること。</t>
    <phoneticPr fontId="3"/>
  </si>
  <si>
    <t>通常</t>
    <phoneticPr fontId="3"/>
  </si>
  <si>
    <t>施設利用者用機能</t>
    <rPh sb="0" eb="2">
      <t>シセツ</t>
    </rPh>
    <rPh sb="2" eb="4">
      <t>リヨウ</t>
    </rPh>
    <rPh sb="5" eb="6">
      <t>ヨウ</t>
    </rPh>
    <phoneticPr fontId="3"/>
  </si>
  <si>
    <t>通番</t>
    <rPh sb="0" eb="2">
      <t>ツウバン</t>
    </rPh>
    <phoneticPr fontId="3"/>
  </si>
  <si>
    <t>動作条件</t>
    <rPh sb="0" eb="2">
      <t>ドウサ</t>
    </rPh>
    <rPh sb="2" eb="4">
      <t>ジョウケン</t>
    </rPh>
    <phoneticPr fontId="3"/>
  </si>
  <si>
    <t>専用ソフトウエアのインストール</t>
    <rPh sb="0" eb="2">
      <t>センヨウ</t>
    </rPh>
    <phoneticPr fontId="3"/>
  </si>
  <si>
    <t>システム利用に特別なソフトウエアの導入が不要であること。</t>
    <phoneticPr fontId="3"/>
  </si>
  <si>
    <t>接続</t>
    <rPh sb="0" eb="2">
      <t>セツゾク</t>
    </rPh>
    <phoneticPr fontId="3"/>
  </si>
  <si>
    <t>URL簡易表示</t>
    <rPh sb="3" eb="5">
      <t>カンイ</t>
    </rPh>
    <rPh sb="5" eb="7">
      <t>ヒョウジ</t>
    </rPh>
    <phoneticPr fontId="3"/>
  </si>
  <si>
    <t>施設予約システムの短縮URL又はQRコードを表示できること。</t>
  </si>
  <si>
    <t>認証なし機能</t>
    <rPh sb="0" eb="2">
      <t>ニンショウ</t>
    </rPh>
    <rPh sb="4" eb="6">
      <t>キノウ</t>
    </rPh>
    <phoneticPr fontId="3"/>
  </si>
  <si>
    <t>その他</t>
    <rPh sb="2" eb="3">
      <t>タ</t>
    </rPh>
    <phoneticPr fontId="3"/>
  </si>
  <si>
    <t>情報提供</t>
    <rPh sb="0" eb="2">
      <t>ジョウホウ</t>
    </rPh>
    <rPh sb="2" eb="4">
      <t>テイキョウ</t>
    </rPh>
    <phoneticPr fontId="3"/>
  </si>
  <si>
    <t>施設からのお知らせ情報を表示できること。</t>
  </si>
  <si>
    <t>基本機能</t>
    <rPh sb="0" eb="2">
      <t>キホン</t>
    </rPh>
    <rPh sb="2" eb="4">
      <t>キノウ</t>
    </rPh>
    <phoneticPr fontId="3"/>
  </si>
  <si>
    <t>住民に対し、インターネット、スマートフォン、タブレット等を通して施設の情報を提供すると同時に、住民からの施設の利用申込みを受付できること。</t>
    <phoneticPr fontId="3"/>
  </si>
  <si>
    <t>利用者登録</t>
    <rPh sb="0" eb="3">
      <t>リヨウシャ</t>
    </rPh>
    <rPh sb="3" eb="5">
      <t>トウロク</t>
    </rPh>
    <phoneticPr fontId="3"/>
  </si>
  <si>
    <t>利用者登録_オンライン申請</t>
    <rPh sb="0" eb="3">
      <t>リヨウシャ</t>
    </rPh>
    <rPh sb="3" eb="5">
      <t>トウロク</t>
    </rPh>
    <rPh sb="11" eb="13">
      <t>シンセイ</t>
    </rPh>
    <phoneticPr fontId="3"/>
  </si>
  <si>
    <t>インターネットから利用者登録申請ができ、施設利用者IDが発行できること。</t>
  </si>
  <si>
    <t>利用者登録_本人認証</t>
    <rPh sb="0" eb="3">
      <t>リヨウシャ</t>
    </rPh>
    <rPh sb="3" eb="5">
      <t>トウロク</t>
    </rPh>
    <rPh sb="6" eb="10">
      <t>ホンニンニンショウ</t>
    </rPh>
    <phoneticPr fontId="3"/>
  </si>
  <si>
    <t>利用者登録申請時にマイナンバーカードを利用した本人認証ができること。</t>
    <phoneticPr fontId="3"/>
  </si>
  <si>
    <t>利用者登録_本人確認</t>
    <rPh sb="0" eb="3">
      <t>リヨウシャ</t>
    </rPh>
    <rPh sb="3" eb="5">
      <t>トウロク</t>
    </rPh>
    <rPh sb="6" eb="8">
      <t>ホンニン</t>
    </rPh>
    <rPh sb="8" eb="10">
      <t>カクニン</t>
    </rPh>
    <phoneticPr fontId="3"/>
  </si>
  <si>
    <t>利用者登録申請時に本人確認書類等の画像データをアップロードすることにより添付できること。また、誤った画像データがアップロードされた場合は、その画像データをシステムから完全に削除し、閲覧不可能な状態にできること。</t>
    <rPh sb="71" eb="73">
      <t>ガゾウ</t>
    </rPh>
    <phoneticPr fontId="3"/>
  </si>
  <si>
    <t>個人、団体それぞれの利用者登録画面から利用者登録ができること。</t>
    <phoneticPr fontId="3"/>
  </si>
  <si>
    <t>利用者登録確認</t>
    <rPh sb="0" eb="3">
      <t>リヨウシャ</t>
    </rPh>
    <rPh sb="3" eb="5">
      <t>トウロク</t>
    </rPh>
    <rPh sb="5" eb="7">
      <t>カクニン</t>
    </rPh>
    <phoneticPr fontId="3"/>
  </si>
  <si>
    <t>入力した利用者登録申請内容を、確定前に利用者登録確認画面で最終確認できること。</t>
    <phoneticPr fontId="3"/>
  </si>
  <si>
    <t>利用者登録_施設登録</t>
    <rPh sb="0" eb="3">
      <t>リヨウシャ</t>
    </rPh>
    <rPh sb="3" eb="5">
      <t>トウロク</t>
    </rPh>
    <rPh sb="6" eb="8">
      <t>シセツ</t>
    </rPh>
    <rPh sb="8" eb="10">
      <t>トウロク</t>
    </rPh>
    <phoneticPr fontId="3"/>
  </si>
  <si>
    <t>利用者登録申請時に施設窓口での書類の提出等が必要な場合は、その旨のメッセージを表示できること。</t>
    <phoneticPr fontId="3"/>
  </si>
  <si>
    <t>施設空き状況検索</t>
    <rPh sb="0" eb="2">
      <t>シセツ</t>
    </rPh>
    <rPh sb="2" eb="3">
      <t>ア</t>
    </rPh>
    <rPh sb="4" eb="6">
      <t>ジョウキョウ</t>
    </rPh>
    <rPh sb="6" eb="8">
      <t>ケンサク</t>
    </rPh>
    <phoneticPr fontId="3"/>
  </si>
  <si>
    <t>空き状況提供</t>
    <rPh sb="0" eb="1">
      <t>ア</t>
    </rPh>
    <rPh sb="2" eb="4">
      <t>ジョウキョウ</t>
    </rPh>
    <rPh sb="4" eb="6">
      <t>テイキョウ</t>
    </rPh>
    <phoneticPr fontId="3"/>
  </si>
  <si>
    <t>利用者登録のない者又は利用者認証をしていない施設利用者に対しても情報提供のみできること。</t>
  </si>
  <si>
    <t>空き状況検索表示</t>
    <rPh sb="0" eb="1">
      <t>ア</t>
    </rPh>
    <rPh sb="2" eb="4">
      <t>ジョウキョウ</t>
    </rPh>
    <rPh sb="4" eb="6">
      <t>ケンサク</t>
    </rPh>
    <rPh sb="6" eb="8">
      <t>ヒョウジ</t>
    </rPh>
    <phoneticPr fontId="3"/>
  </si>
  <si>
    <t>検索の結果、施設の空き状況を画面表示できること。</t>
  </si>
  <si>
    <t>条件検索</t>
    <rPh sb="0" eb="2">
      <t>ジョウケン</t>
    </rPh>
    <rPh sb="2" eb="4">
      <t>ケンサク</t>
    </rPh>
    <phoneticPr fontId="3"/>
  </si>
  <si>
    <t>利用者が以下の条件から自由に選択して、検索できること。
1 利用日時から
2 人数や目的から
3 施設から（施設名の部分一致で検索）
なお、1～3全てに対応できるのが望ましいが、一部のみ可能な場合は、可能な条件を備考欄に明示すること。</t>
    <rPh sb="106" eb="109">
      <t>ビコウラン</t>
    </rPh>
    <phoneticPr fontId="3"/>
  </si>
  <si>
    <t>施設指定検索_部分一致</t>
    <rPh sb="0" eb="2">
      <t>シセツ</t>
    </rPh>
    <rPh sb="2" eb="4">
      <t>シテイ</t>
    </rPh>
    <rPh sb="4" eb="6">
      <t>ケンサク</t>
    </rPh>
    <rPh sb="7" eb="9">
      <t>ブブン</t>
    </rPh>
    <rPh sb="9" eb="11">
      <t>イッチ</t>
    </rPh>
    <phoneticPr fontId="3"/>
  </si>
  <si>
    <t>自由入力した施設を部分一致で検索でき、又はプルダウン等から選択できること。</t>
    <phoneticPr fontId="3"/>
  </si>
  <si>
    <t>条件指定_簡易入力</t>
    <rPh sb="0" eb="2">
      <t>ジョウケン</t>
    </rPh>
    <rPh sb="2" eb="4">
      <t>シテイ</t>
    </rPh>
    <rPh sb="5" eb="7">
      <t>カンイ</t>
    </rPh>
    <rPh sb="7" eb="9">
      <t>ニュウリョク</t>
    </rPh>
    <phoneticPr fontId="3"/>
  </si>
  <si>
    <t>利用目的分類、利用目的、施設、室場、曜日は、一覧、プルダウン等から選択できること。</t>
    <phoneticPr fontId="3"/>
  </si>
  <si>
    <t>条件指定_日付</t>
    <rPh sb="0" eb="2">
      <t>ジョウケン</t>
    </rPh>
    <rPh sb="2" eb="4">
      <t>シテイ</t>
    </rPh>
    <rPh sb="5" eb="7">
      <t>ヒヅケ</t>
    </rPh>
    <phoneticPr fontId="3"/>
  </si>
  <si>
    <t>利用年月日は、カレンダー、プルダウン等から選択できること。</t>
    <phoneticPr fontId="3"/>
  </si>
  <si>
    <t>検索結果_複数表示（切替）</t>
    <rPh sb="0" eb="2">
      <t>ケンサク</t>
    </rPh>
    <rPh sb="2" eb="4">
      <t>ケッカ</t>
    </rPh>
    <rPh sb="5" eb="7">
      <t>フクスウ</t>
    </rPh>
    <rPh sb="7" eb="9">
      <t>ヒョウジ</t>
    </rPh>
    <rPh sb="10" eb="12">
      <t>キリカエ</t>
    </rPh>
    <phoneticPr fontId="3"/>
  </si>
  <si>
    <t>検索結果として複数該当し、1画面で表示できない場合、検索結果画面から再度条件入力をすることなく、「前月・次月」「前週・次週」「前の施設・次の施設」等のボタンで空き状況を切り替えて表示できること。</t>
    <phoneticPr fontId="3"/>
  </si>
  <si>
    <t>検索結果_利用状態</t>
    <rPh sb="0" eb="2">
      <t>ケンサク</t>
    </rPh>
    <rPh sb="2" eb="4">
      <t>ケッカ</t>
    </rPh>
    <rPh sb="5" eb="7">
      <t>リヨウ</t>
    </rPh>
    <rPh sb="7" eb="9">
      <t>ジョウタイ</t>
    </rPh>
    <phoneticPr fontId="3"/>
  </si>
  <si>
    <t>休館日、保守日、予約不可日、受付期間外は検索結果の画面表示において空き表示と区別し表示できること。</t>
  </si>
  <si>
    <t>検索結果_施設情報（WEBサイト）</t>
    <rPh sb="0" eb="2">
      <t>ケンサク</t>
    </rPh>
    <rPh sb="2" eb="4">
      <t>ケッカ</t>
    </rPh>
    <rPh sb="5" eb="7">
      <t>シセツ</t>
    </rPh>
    <rPh sb="7" eb="9">
      <t>ジョウホウ</t>
    </rPh>
    <phoneticPr fontId="3"/>
  </si>
  <si>
    <t>検索結果画面に施設のWEBサイトへのリンクや画像による施設紹介が併せて表示され、各施設の案内を確認しながら施設の予約ができること。</t>
    <rPh sb="0" eb="2">
      <t>ケンサク</t>
    </rPh>
    <rPh sb="2" eb="4">
      <t>ケッカ</t>
    </rPh>
    <rPh sb="32" eb="33">
      <t>アワ</t>
    </rPh>
    <rPh sb="35" eb="37">
      <t>ヒョウジ</t>
    </rPh>
    <rPh sb="41" eb="43">
      <t>シセツ</t>
    </rPh>
    <phoneticPr fontId="3"/>
  </si>
  <si>
    <t>検索結果_予約遷移（単独）</t>
    <rPh sb="0" eb="2">
      <t>ケンサク</t>
    </rPh>
    <rPh sb="2" eb="4">
      <t>ケッカ</t>
    </rPh>
    <rPh sb="10" eb="12">
      <t>タンドク</t>
    </rPh>
    <phoneticPr fontId="3"/>
  </si>
  <si>
    <t>検索結果から認証処理を経由して、予約申込処理へ遷移できること。</t>
    <rPh sb="20" eb="22">
      <t>ショリ</t>
    </rPh>
    <phoneticPr fontId="3"/>
  </si>
  <si>
    <t>抽選情報検索</t>
    <rPh sb="0" eb="2">
      <t>チュウセン</t>
    </rPh>
    <rPh sb="2" eb="4">
      <t>ジョウホウ</t>
    </rPh>
    <rPh sb="4" eb="6">
      <t>ケンサク</t>
    </rPh>
    <phoneticPr fontId="3"/>
  </si>
  <si>
    <t>抽選情報検索表示詳細</t>
    <rPh sb="0" eb="2">
      <t>チュウセン</t>
    </rPh>
    <rPh sb="2" eb="4">
      <t>ジョウホウ</t>
    </rPh>
    <rPh sb="4" eb="6">
      <t>ケンサク</t>
    </rPh>
    <rPh sb="6" eb="8">
      <t>ヒョウジ</t>
    </rPh>
    <rPh sb="8" eb="10">
      <t>ショウサイ</t>
    </rPh>
    <phoneticPr fontId="3"/>
  </si>
  <si>
    <t>検索結果画面として、抽選情報（施設名、抽選対象月、受付期間）画面が表示できること。</t>
    <rPh sb="12" eb="14">
      <t>ジョウホウ</t>
    </rPh>
    <phoneticPr fontId="3"/>
  </si>
  <si>
    <t>認証あり機能</t>
    <rPh sb="0" eb="2">
      <t>ニンショウ</t>
    </rPh>
    <rPh sb="4" eb="6">
      <t>キノウ</t>
    </rPh>
    <phoneticPr fontId="3"/>
  </si>
  <si>
    <t>利用者登録</t>
    <rPh sb="0" eb="5">
      <t>リヨウシャトウロク</t>
    </rPh>
    <phoneticPr fontId="3"/>
  </si>
  <si>
    <t>利用者登録_変更</t>
    <rPh sb="0" eb="5">
      <t>リヨウシャトウロク</t>
    </rPh>
    <rPh sb="6" eb="8">
      <t>ヘンコウ</t>
    </rPh>
    <phoneticPr fontId="3"/>
  </si>
  <si>
    <t>登録されている利用者情報をオンラインで変更することができること。</t>
    <phoneticPr fontId="3"/>
  </si>
  <si>
    <t>パスワード表示</t>
    <rPh sb="5" eb="7">
      <t>ヒョウジ</t>
    </rPh>
    <phoneticPr fontId="3"/>
  </si>
  <si>
    <t>ログイン時のパスワードが画面上で読み取りされないように非表示とされること。</t>
    <phoneticPr fontId="3"/>
  </si>
  <si>
    <t>利用者表示</t>
    <rPh sb="0" eb="3">
      <t>リヨウシャ</t>
    </rPh>
    <rPh sb="3" eb="5">
      <t>ヒョウジ</t>
    </rPh>
    <phoneticPr fontId="3"/>
  </si>
  <si>
    <t>施設利用者の認証が受け付けられると、その施設利用者の利用者名（団体登録の場合は団体名）が画面に表示されること。</t>
  </si>
  <si>
    <t>リマインダ</t>
    <phoneticPr fontId="3"/>
  </si>
  <si>
    <t>パスワードを忘れた施設利用者のためにリマインダ機能を有すること。</t>
  </si>
  <si>
    <t>メッセージ</t>
    <phoneticPr fontId="3"/>
  </si>
  <si>
    <t>伝言</t>
    <rPh sb="0" eb="2">
      <t>デンゴン</t>
    </rPh>
    <phoneticPr fontId="3"/>
  </si>
  <si>
    <t>施設管理者が登録した伝言メッセージを表示できること。</t>
    <phoneticPr fontId="3"/>
  </si>
  <si>
    <t>予約申込み</t>
    <rPh sb="0" eb="2">
      <t>ヨヤク</t>
    </rPh>
    <rPh sb="2" eb="4">
      <t>モウシコミ</t>
    </rPh>
    <phoneticPr fontId="3"/>
  </si>
  <si>
    <t>予約申込み_認証者限定</t>
    <rPh sb="0" eb="2">
      <t>ヨヤク</t>
    </rPh>
    <rPh sb="2" eb="4">
      <t>モウシコミ</t>
    </rPh>
    <rPh sb="6" eb="8">
      <t>ニンショウ</t>
    </rPh>
    <rPh sb="8" eb="9">
      <t>シャ</t>
    </rPh>
    <rPh sb="9" eb="11">
      <t>ゲンテイ</t>
    </rPh>
    <phoneticPr fontId="3"/>
  </si>
  <si>
    <t>認証された施設利用者に対してのみ予約申込画面を表示できること。</t>
    <rPh sb="16" eb="22">
      <t>ヨヤクモウシコミガメン</t>
    </rPh>
    <phoneticPr fontId="3"/>
  </si>
  <si>
    <t>空き状況を検索できること。</t>
  </si>
  <si>
    <t>予約情報の入力</t>
    <rPh sb="0" eb="4">
      <t>ヨヤクジョウホウ</t>
    </rPh>
    <rPh sb="5" eb="7">
      <t>ニュウリョク</t>
    </rPh>
    <phoneticPr fontId="3"/>
  </si>
  <si>
    <t>利用者側の予約申込画面では、利用目的、利用人数、催し物名及び開催時間の入力並びに入場料等の有無の選択ができること。</t>
    <rPh sb="26" eb="27">
      <t>モノ</t>
    </rPh>
    <rPh sb="28" eb="29">
      <t>オヨ</t>
    </rPh>
    <rPh sb="37" eb="38">
      <t>ナラ</t>
    </rPh>
    <phoneticPr fontId="3"/>
  </si>
  <si>
    <t>予約遷移_仮申込</t>
    <rPh sb="0" eb="2">
      <t>ヨヤク</t>
    </rPh>
    <rPh sb="2" eb="4">
      <t>センイ</t>
    </rPh>
    <rPh sb="5" eb="6">
      <t>カリ</t>
    </rPh>
    <rPh sb="6" eb="8">
      <t>モウシコミ</t>
    </rPh>
    <phoneticPr fontId="3"/>
  </si>
  <si>
    <t>空き状況の検索結果画面で、空き時間枠を選択することで予約申込みができること。</t>
    <phoneticPr fontId="3"/>
  </si>
  <si>
    <t>予約設定_利用者情報引用</t>
    <rPh sb="0" eb="2">
      <t>ヨヤク</t>
    </rPh>
    <rPh sb="2" eb="4">
      <t>セッテイ</t>
    </rPh>
    <rPh sb="5" eb="8">
      <t>リヨウシャ</t>
    </rPh>
    <rPh sb="8" eb="10">
      <t>ジョウホウ</t>
    </rPh>
    <rPh sb="10" eb="12">
      <t>インヨウ</t>
    </rPh>
    <phoneticPr fontId="3"/>
  </si>
  <si>
    <t>予約申込情報には、施設利用者情報（利用者名、利用者区分、電話番号、住所、メールアドレス等）の内容が反映されること。</t>
    <phoneticPr fontId="3"/>
  </si>
  <si>
    <t>予約設定_複数登録</t>
    <rPh sb="0" eb="2">
      <t>ヨヤク</t>
    </rPh>
    <rPh sb="2" eb="4">
      <t>セッテイ</t>
    </rPh>
    <rPh sb="5" eb="7">
      <t>フクスウ</t>
    </rPh>
    <rPh sb="7" eb="9">
      <t>トウロク</t>
    </rPh>
    <phoneticPr fontId="3"/>
  </si>
  <si>
    <t>施設利用者は、同一施設内で複数の室場及び日時を同時に予約できること。</t>
    <rPh sb="18" eb="19">
      <t>オヨ</t>
    </rPh>
    <phoneticPr fontId="3"/>
  </si>
  <si>
    <t>予約申込み_形式審査</t>
    <rPh sb="0" eb="2">
      <t>ヨヤク</t>
    </rPh>
    <rPh sb="2" eb="4">
      <t>モウシコミ</t>
    </rPh>
    <phoneticPr fontId="3"/>
  </si>
  <si>
    <t>申込時入力内容を自動チェックし、不備がある場合にその修正を促す機能を有すること。</t>
    <phoneticPr fontId="3"/>
  </si>
  <si>
    <t>予約申込詳細</t>
    <rPh sb="0" eb="2">
      <t>ヨヤク</t>
    </rPh>
    <rPh sb="2" eb="4">
      <t>モウシコミ</t>
    </rPh>
    <rPh sb="4" eb="6">
      <t>ショウサイ</t>
    </rPh>
    <phoneticPr fontId="3"/>
  </si>
  <si>
    <t>入場料が有る場合は、その金額を入力し、入場料の金額に応じて、施設使用料への加算ができること。</t>
  </si>
  <si>
    <t>入場料等が有に選択された場合、暴力団関係者ではない旨のチェックをできること。</t>
  </si>
  <si>
    <t>予約申込み_条件指定</t>
    <rPh sb="0" eb="2">
      <t>ヨヤク</t>
    </rPh>
    <rPh sb="2" eb="4">
      <t>モウシコミ</t>
    </rPh>
    <rPh sb="6" eb="8">
      <t>ジョウケン</t>
    </rPh>
    <rPh sb="8" eb="10">
      <t>シテイ</t>
    </rPh>
    <phoneticPr fontId="3"/>
  </si>
  <si>
    <t>利用目的の入力は、プルダウン等から選択して入力できること。</t>
    <rPh sb="14" eb="15">
      <t>トウ</t>
    </rPh>
    <phoneticPr fontId="3"/>
  </si>
  <si>
    <t>予約申込み_条件登録</t>
    <rPh sb="0" eb="2">
      <t>ヨヤク</t>
    </rPh>
    <rPh sb="2" eb="4">
      <t>モウシコミ</t>
    </rPh>
    <rPh sb="6" eb="8">
      <t>ジョウケン</t>
    </rPh>
    <rPh sb="8" eb="10">
      <t>トウロク</t>
    </rPh>
    <phoneticPr fontId="3"/>
  </si>
  <si>
    <t>予約申込内容の確認画面にて、施設名、室場名、利用日、利用時間、利用目的、催し物名、利用人数及び利用料金が表示されること。</t>
    <rPh sb="31" eb="33">
      <t>リヨウ</t>
    </rPh>
    <rPh sb="33" eb="35">
      <t>モクテキ</t>
    </rPh>
    <rPh sb="36" eb="37">
      <t>モヨオ</t>
    </rPh>
    <rPh sb="38" eb="39">
      <t>モノ</t>
    </rPh>
    <rPh sb="39" eb="40">
      <t>メイ</t>
    </rPh>
    <rPh sb="41" eb="43">
      <t>リヨウ</t>
    </rPh>
    <rPh sb="43" eb="45">
      <t>ニンズウ</t>
    </rPh>
    <rPh sb="45" eb="46">
      <t>オヨ</t>
    </rPh>
    <phoneticPr fontId="3"/>
  </si>
  <si>
    <t>予約申込み_完了画面</t>
    <rPh sb="0" eb="2">
      <t>ヨヤク</t>
    </rPh>
    <rPh sb="2" eb="4">
      <t>モウシコミ</t>
    </rPh>
    <rPh sb="6" eb="8">
      <t>カンリョウ</t>
    </rPh>
    <rPh sb="8" eb="10">
      <t>ガメン</t>
    </rPh>
    <phoneticPr fontId="3"/>
  </si>
  <si>
    <t>予約が完了すると予約した内容（施設名、室場名、利用日、利用時間、利用目的、催し物名、利用人数）と、予約番号、利用料金が表示されること。</t>
    <rPh sb="15" eb="17">
      <t>シセツ</t>
    </rPh>
    <phoneticPr fontId="3"/>
  </si>
  <si>
    <t>予約申込み_確認通知</t>
    <rPh sb="0" eb="2">
      <t>ヨヤク</t>
    </rPh>
    <rPh sb="2" eb="4">
      <t>モウシコミ</t>
    </rPh>
    <rPh sb="6" eb="8">
      <t>カクニン</t>
    </rPh>
    <rPh sb="8" eb="10">
      <t>ツウチ</t>
    </rPh>
    <phoneticPr fontId="3"/>
  </si>
  <si>
    <t>利用者情報においてメールアドレスを登録し、システムからのメールを受信することに同意した利用者に対し、予約申込確認メール（予約番号、利用日、利用時間、施設名、室場名、利用人数、利用目的、催し物名、利用料金が記載されたメール）を送信できること。</t>
    <rPh sb="47" eb="48">
      <t>タイ</t>
    </rPh>
    <rPh sb="60" eb="62">
      <t>ヨヤク</t>
    </rPh>
    <rPh sb="62" eb="64">
      <t>バンゴウ</t>
    </rPh>
    <rPh sb="74" eb="76">
      <t>シセツ</t>
    </rPh>
    <rPh sb="78" eb="80">
      <t>シツジョウ</t>
    </rPh>
    <rPh sb="82" eb="84">
      <t>リヨウ</t>
    </rPh>
    <rPh sb="84" eb="86">
      <t>ニンズウ</t>
    </rPh>
    <rPh sb="87" eb="89">
      <t>リヨウ</t>
    </rPh>
    <rPh sb="89" eb="91">
      <t>モクテキ</t>
    </rPh>
    <rPh sb="92" eb="93">
      <t>モヨオ</t>
    </rPh>
    <rPh sb="94" eb="95">
      <t>モノ</t>
    </rPh>
    <rPh sb="95" eb="96">
      <t>メイ</t>
    </rPh>
    <rPh sb="97" eb="99">
      <t>リヨウ</t>
    </rPh>
    <rPh sb="99" eb="101">
      <t>リョウキン</t>
    </rPh>
    <phoneticPr fontId="3"/>
  </si>
  <si>
    <t>検索結果_利用状態データ</t>
    <rPh sb="0" eb="2">
      <t>ケンサク</t>
    </rPh>
    <rPh sb="2" eb="4">
      <t>ケッカ</t>
    </rPh>
    <rPh sb="5" eb="7">
      <t>リヨウ</t>
    </rPh>
    <rPh sb="7" eb="9">
      <t>ジョウタイ</t>
    </rPh>
    <phoneticPr fontId="3"/>
  </si>
  <si>
    <t>休館日、保守日、予約不可日、受付期間外は検索結果の画面表示において空き表示と区別し表示できること。</t>
    <rPh sb="14" eb="16">
      <t>ウケツケ</t>
    </rPh>
    <rPh sb="16" eb="19">
      <t>キカンガイ</t>
    </rPh>
    <rPh sb="41" eb="43">
      <t>ヒョウジ</t>
    </rPh>
    <phoneticPr fontId="3"/>
  </si>
  <si>
    <t>予約申込み_条件選択部分表示</t>
    <rPh sb="0" eb="2">
      <t>ヨヤク</t>
    </rPh>
    <rPh sb="2" eb="4">
      <t>モウシコミ</t>
    </rPh>
    <rPh sb="6" eb="8">
      <t>ジョウケン</t>
    </rPh>
    <rPh sb="8" eb="10">
      <t>センタク</t>
    </rPh>
    <rPh sb="10" eb="12">
      <t>ブブン</t>
    </rPh>
    <rPh sb="12" eb="14">
      <t>ヒョウジ</t>
    </rPh>
    <phoneticPr fontId="3"/>
  </si>
  <si>
    <t>選択中の箇所は、画面表示において予約申込情報の入力範囲としていない箇所と区別できること。</t>
    <phoneticPr fontId="3"/>
  </si>
  <si>
    <t>予約申込み_利用規約同意</t>
    <rPh sb="0" eb="2">
      <t>ヨヤク</t>
    </rPh>
    <rPh sb="2" eb="4">
      <t>モウシコミ</t>
    </rPh>
    <rPh sb="6" eb="8">
      <t>リヨウ</t>
    </rPh>
    <rPh sb="8" eb="10">
      <t>キヤク</t>
    </rPh>
    <rPh sb="10" eb="12">
      <t>ドウイ</t>
    </rPh>
    <phoneticPr fontId="3"/>
  </si>
  <si>
    <t>予約時に利用規約を表示し、利用規約に同意した者のみ予約申込みができる機能を有すること。</t>
    <phoneticPr fontId="3"/>
  </si>
  <si>
    <t>予約申込み_制限_受付区分別</t>
    <rPh sb="0" eb="2">
      <t>ヨヤク</t>
    </rPh>
    <rPh sb="2" eb="4">
      <t>モウシコミ</t>
    </rPh>
    <rPh sb="6" eb="8">
      <t>セイゲン</t>
    </rPh>
    <rPh sb="9" eb="11">
      <t>ウケツケ</t>
    </rPh>
    <rPh sb="11" eb="13">
      <t>クブン</t>
    </rPh>
    <rPh sb="13" eb="14">
      <t>ベツ</t>
    </rPh>
    <phoneticPr fontId="3"/>
  </si>
  <si>
    <t>予約時に利用登録区分による受付期間チェックができること。</t>
  </si>
  <si>
    <t>予約申込み_制限_利用日数</t>
    <rPh sb="0" eb="2">
      <t>ヨヤク</t>
    </rPh>
    <rPh sb="2" eb="4">
      <t>モウシコミ</t>
    </rPh>
    <rPh sb="6" eb="8">
      <t>セイゲン</t>
    </rPh>
    <rPh sb="9" eb="11">
      <t>リヨウ</t>
    </rPh>
    <rPh sb="11" eb="13">
      <t>ニッスウ</t>
    </rPh>
    <phoneticPr fontId="3"/>
  </si>
  <si>
    <t>予約時に連続利用日数チェックができること。</t>
  </si>
  <si>
    <t>予約申込み_連続操作</t>
    <rPh sb="0" eb="2">
      <t>ヨヤク</t>
    </rPh>
    <rPh sb="2" eb="4">
      <t>モウシコミ</t>
    </rPh>
    <rPh sb="6" eb="8">
      <t>レンゾク</t>
    </rPh>
    <rPh sb="8" eb="10">
      <t>ソウサ</t>
    </rPh>
    <phoneticPr fontId="3"/>
  </si>
  <si>
    <t>予約完了画面からログアウトせずに、連続して予約申込みが行えること。</t>
    <phoneticPr fontId="3"/>
  </si>
  <si>
    <t>予約申込み_完了通知総額表示</t>
    <rPh sb="0" eb="2">
      <t>ヨヤク</t>
    </rPh>
    <rPh sb="6" eb="8">
      <t>カンリョウ</t>
    </rPh>
    <rPh sb="8" eb="10">
      <t>ツウチ</t>
    </rPh>
    <rPh sb="10" eb="12">
      <t>ソウガク</t>
    </rPh>
    <rPh sb="12" eb="14">
      <t>ヒョウジ</t>
    </rPh>
    <phoneticPr fontId="3"/>
  </si>
  <si>
    <t>予約完了後通知される料金は、施設利用料のみでなく、総支払額を通知することができること。</t>
    <phoneticPr fontId="3"/>
  </si>
  <si>
    <t>予約状況</t>
    <rPh sb="0" eb="2">
      <t>ヨヤク</t>
    </rPh>
    <rPh sb="2" eb="4">
      <t>ジョウキョウ</t>
    </rPh>
    <phoneticPr fontId="3"/>
  </si>
  <si>
    <t>予約状況_一覧</t>
    <rPh sb="0" eb="2">
      <t>ヨヤク</t>
    </rPh>
    <rPh sb="2" eb="4">
      <t>ジョウキョウ</t>
    </rPh>
    <rPh sb="5" eb="7">
      <t>イチラン</t>
    </rPh>
    <phoneticPr fontId="3"/>
  </si>
  <si>
    <t>施設利用者本人が認証時の施設利用者IDにより登録した予約一覧を表示できること。</t>
  </si>
  <si>
    <t>予約状況_一覧詳細</t>
    <rPh sb="0" eb="2">
      <t>ヨヤク</t>
    </rPh>
    <rPh sb="2" eb="4">
      <t>ジョウキョウ</t>
    </rPh>
    <rPh sb="5" eb="7">
      <t>イチラン</t>
    </rPh>
    <rPh sb="7" eb="9">
      <t>ショウサイ</t>
    </rPh>
    <phoneticPr fontId="3"/>
  </si>
  <si>
    <t>予約一覧には予約番号や利用日時、利用施設のみでなく、予約時に設定した利用目的や人数、設備予約の有無も表示できること。</t>
    <phoneticPr fontId="3"/>
  </si>
  <si>
    <t>予約状況_操作履歴</t>
    <rPh sb="0" eb="2">
      <t>ヨヤク</t>
    </rPh>
    <rPh sb="2" eb="4">
      <t>ジョウキョウ</t>
    </rPh>
    <rPh sb="5" eb="7">
      <t>ソウサ</t>
    </rPh>
    <rPh sb="7" eb="9">
      <t>リレキ</t>
    </rPh>
    <phoneticPr fontId="3"/>
  </si>
  <si>
    <t>予約一覧にはいつ施設を予約したか（予約受付＝予約入力日時）を表示できること。</t>
  </si>
  <si>
    <t>予約状況_支払</t>
    <rPh sb="0" eb="2">
      <t>ヨヤク</t>
    </rPh>
    <rPh sb="2" eb="4">
      <t>ジョウキョウ</t>
    </rPh>
    <rPh sb="5" eb="7">
      <t>シハライ</t>
    </rPh>
    <phoneticPr fontId="3"/>
  </si>
  <si>
    <t>予約一覧において、支払情報（支払期限、未納・支払済の別、入金処理日）を表示できること。</t>
    <phoneticPr fontId="3"/>
  </si>
  <si>
    <t>予約状況_履歴遷移</t>
    <rPh sb="0" eb="2">
      <t>ヨヤク</t>
    </rPh>
    <rPh sb="2" eb="4">
      <t>ジョウキョウ</t>
    </rPh>
    <rPh sb="5" eb="7">
      <t>リレキ</t>
    </rPh>
    <rPh sb="7" eb="9">
      <t>センイ</t>
    </rPh>
    <phoneticPr fontId="3"/>
  </si>
  <si>
    <t>予約一覧画面から過去の予約履歴一覧画面へ遷移できること。</t>
  </si>
  <si>
    <t>予約変更</t>
    <rPh sb="0" eb="2">
      <t>ヨヤク</t>
    </rPh>
    <rPh sb="2" eb="4">
      <t>ヘンコウ</t>
    </rPh>
    <phoneticPr fontId="3"/>
  </si>
  <si>
    <t>予約取消_変更</t>
    <rPh sb="0" eb="2">
      <t>ヨヤク</t>
    </rPh>
    <rPh sb="2" eb="4">
      <t>トリケシ</t>
    </rPh>
    <rPh sb="5" eb="7">
      <t>ヘンコウ</t>
    </rPh>
    <phoneticPr fontId="3"/>
  </si>
  <si>
    <t>施設利用者本人が予約一覧を表示し、明細を選択することで変更処理ができること。</t>
    <rPh sb="27" eb="29">
      <t>ヘンコウ</t>
    </rPh>
    <phoneticPr fontId="3"/>
  </si>
  <si>
    <t>予約取消_変更確認</t>
    <rPh sb="0" eb="2">
      <t>ヨヤク</t>
    </rPh>
    <rPh sb="2" eb="4">
      <t>トリケシ</t>
    </rPh>
    <rPh sb="5" eb="7">
      <t>ヘンコウ</t>
    </rPh>
    <rPh sb="7" eb="9">
      <t>カクニン</t>
    </rPh>
    <phoneticPr fontId="3"/>
  </si>
  <si>
    <t>変更前に確認のメッセージを表示できること。</t>
    <rPh sb="0" eb="2">
      <t>ヘンコウ</t>
    </rPh>
    <phoneticPr fontId="3"/>
  </si>
  <si>
    <t>予約取消_変更確認通知</t>
    <rPh sb="0" eb="2">
      <t>ヨヤク</t>
    </rPh>
    <rPh sb="2" eb="4">
      <t>トリケシ</t>
    </rPh>
    <rPh sb="5" eb="7">
      <t>ヘンコウ</t>
    </rPh>
    <rPh sb="7" eb="9">
      <t>カクニン</t>
    </rPh>
    <rPh sb="9" eb="11">
      <t>ツウチ</t>
    </rPh>
    <phoneticPr fontId="3"/>
  </si>
  <si>
    <t>利用者情報においてメールアドレスを登録し、システムからのメールを受信することに同意した利用者に対し、予約変更確認メール（予約番号、利用日、利用時間、施設名、室場名、利用人数、利用目的、催し物名、利用料金が記載されたメール）を送信できること。</t>
    <rPh sb="47" eb="48">
      <t>タイ</t>
    </rPh>
    <rPh sb="52" eb="54">
      <t>ヘンコウ</t>
    </rPh>
    <phoneticPr fontId="3"/>
  </si>
  <si>
    <t>予約取消</t>
    <rPh sb="0" eb="2">
      <t>ヨヤク</t>
    </rPh>
    <rPh sb="2" eb="4">
      <t>トリケシ</t>
    </rPh>
    <phoneticPr fontId="3"/>
  </si>
  <si>
    <t>予約取消_取消し</t>
    <rPh sb="0" eb="2">
      <t>ヨヤク</t>
    </rPh>
    <rPh sb="2" eb="4">
      <t>トリケシ</t>
    </rPh>
    <rPh sb="5" eb="7">
      <t>トリケシ</t>
    </rPh>
    <phoneticPr fontId="3"/>
  </si>
  <si>
    <t>施設利用者本人が認証時の施設利用者IDにより登録した予約一覧を表示し、明細を選択することで取消処理ができること。</t>
  </si>
  <si>
    <t>施設予約を取り消した場合に、付帯設備の予約も連動して取消しができること。</t>
    <phoneticPr fontId="3"/>
  </si>
  <si>
    <t>予約取消_取消確認</t>
    <rPh sb="0" eb="2">
      <t>ヨヤク</t>
    </rPh>
    <rPh sb="2" eb="4">
      <t>トリケシ</t>
    </rPh>
    <rPh sb="5" eb="7">
      <t>トリケシ</t>
    </rPh>
    <rPh sb="7" eb="9">
      <t>カクニン</t>
    </rPh>
    <phoneticPr fontId="3"/>
  </si>
  <si>
    <t>取消し前に確認のメッセージを表示できること。</t>
  </si>
  <si>
    <t>予約取消_取消確認通知</t>
    <rPh sb="0" eb="2">
      <t>ヨヤク</t>
    </rPh>
    <rPh sb="2" eb="4">
      <t>トリケシ</t>
    </rPh>
    <rPh sb="5" eb="7">
      <t>トリケシ</t>
    </rPh>
    <rPh sb="7" eb="9">
      <t>カクニン</t>
    </rPh>
    <rPh sb="9" eb="11">
      <t>ツウチ</t>
    </rPh>
    <phoneticPr fontId="3"/>
  </si>
  <si>
    <t>利用者情報においてメールアドレスを登録し、システムからのメールを受信することに同意した利用者に対し、予約取消確認メール（予約番号、利用日、利用時間、施設名、室場名、利用人数、利用目的、催し物名）を送信できること。</t>
    <rPh sb="47" eb="48">
      <t>タイ</t>
    </rPh>
    <phoneticPr fontId="3"/>
  </si>
  <si>
    <t>抽選申込み</t>
    <rPh sb="0" eb="2">
      <t>チュウセン</t>
    </rPh>
    <rPh sb="2" eb="4">
      <t>モウシコミ</t>
    </rPh>
    <phoneticPr fontId="3"/>
  </si>
  <si>
    <t>抽選申込み_認証者限定</t>
    <rPh sb="0" eb="2">
      <t>チュウセン</t>
    </rPh>
    <rPh sb="2" eb="4">
      <t>モウシコミ</t>
    </rPh>
    <rPh sb="6" eb="8">
      <t>ニンショウ</t>
    </rPh>
    <rPh sb="8" eb="9">
      <t>シャ</t>
    </rPh>
    <rPh sb="9" eb="11">
      <t>ゲンテイ</t>
    </rPh>
    <phoneticPr fontId="3"/>
  </si>
  <si>
    <t>認証された施設利用者に対してのみ表示すること。</t>
  </si>
  <si>
    <t>抽選申込み_再操作</t>
    <rPh sb="0" eb="2">
      <t>チュウセン</t>
    </rPh>
    <rPh sb="2" eb="4">
      <t>モウシコミ</t>
    </rPh>
    <rPh sb="6" eb="9">
      <t>サイソウサ</t>
    </rPh>
    <phoneticPr fontId="3"/>
  </si>
  <si>
    <t>抽選申込後に、抽選申込みした内容確認や、申込取消しができること。</t>
    <phoneticPr fontId="3"/>
  </si>
  <si>
    <t>抽選申込み_条件指定_利用目的</t>
    <rPh sb="0" eb="2">
      <t>チュウセン</t>
    </rPh>
    <rPh sb="6" eb="8">
      <t>ジョウケン</t>
    </rPh>
    <rPh sb="8" eb="10">
      <t>シテイ</t>
    </rPh>
    <rPh sb="11" eb="13">
      <t>リヨウ</t>
    </rPh>
    <rPh sb="13" eb="15">
      <t>モクテキ</t>
    </rPh>
    <phoneticPr fontId="3"/>
  </si>
  <si>
    <t>抽選情報（施設名、抽選対象月、受付期間）画面を表示後、利用日時、利用目的、催し物名、利用人数、申込グループを設定し、抽選申込みができること。</t>
    <rPh sb="54" eb="56">
      <t>セッテイ</t>
    </rPh>
    <phoneticPr fontId="3"/>
  </si>
  <si>
    <t>抽選申込み_条件指定_複数施設</t>
    <rPh sb="0" eb="2">
      <t>チュウセン</t>
    </rPh>
    <rPh sb="6" eb="8">
      <t>ジョウケン</t>
    </rPh>
    <rPh sb="8" eb="10">
      <t>シテイ</t>
    </rPh>
    <rPh sb="11" eb="13">
      <t>フクスウ</t>
    </rPh>
    <rPh sb="13" eb="15">
      <t>シセツ</t>
    </rPh>
    <phoneticPr fontId="3"/>
  </si>
  <si>
    <t>申込みをしたい抽選分類を選択し、施設、室場、利用日時の順で設定をすることで申込みが行えること。</t>
    <rPh sb="25" eb="26">
      <t>トキ</t>
    </rPh>
    <phoneticPr fontId="3"/>
  </si>
  <si>
    <t>抽選申込み_条件指定補助</t>
    <rPh sb="0" eb="2">
      <t>チュウセン</t>
    </rPh>
    <rPh sb="6" eb="8">
      <t>ジョウケン</t>
    </rPh>
    <rPh sb="8" eb="10">
      <t>シテイ</t>
    </rPh>
    <rPh sb="10" eb="12">
      <t>ホジョ</t>
    </rPh>
    <phoneticPr fontId="3"/>
  </si>
  <si>
    <t>利用目的の選択においては、プルダウン等から選択できること。</t>
    <rPh sb="18" eb="19">
      <t>トウ</t>
    </rPh>
    <phoneticPr fontId="3"/>
  </si>
  <si>
    <t>条件指定</t>
    <rPh sb="0" eb="2">
      <t>ジョウケン</t>
    </rPh>
    <rPh sb="2" eb="4">
      <t>シテイ</t>
    </rPh>
    <phoneticPr fontId="3"/>
  </si>
  <si>
    <t>申込可能な抽選が一覧表示できること。</t>
    <phoneticPr fontId="3"/>
  </si>
  <si>
    <t>抽選申込み_利用者情報引用</t>
    <rPh sb="0" eb="2">
      <t>チュウセン</t>
    </rPh>
    <rPh sb="6" eb="9">
      <t>リヨウシャ</t>
    </rPh>
    <rPh sb="9" eb="11">
      <t>ジョウホウ</t>
    </rPh>
    <rPh sb="11" eb="13">
      <t>インヨウ</t>
    </rPh>
    <phoneticPr fontId="3"/>
  </si>
  <si>
    <t>抽選申込情報には施設利用者情報（利用者名、利用者区分、電話番号、住所、メールアドレス等）の内容が反映されること。</t>
    <phoneticPr fontId="3"/>
  </si>
  <si>
    <t>抽選申込み_制限_申込上限</t>
    <rPh sb="0" eb="2">
      <t>チュウセン</t>
    </rPh>
    <rPh sb="6" eb="8">
      <t>セイゲン</t>
    </rPh>
    <rPh sb="9" eb="11">
      <t>モウシコミ</t>
    </rPh>
    <rPh sb="11" eb="13">
      <t>ジョウゲン</t>
    </rPh>
    <phoneticPr fontId="3"/>
  </si>
  <si>
    <t>申込最大数を越えた場合には、申込みできないよう設定できること。</t>
    <rPh sb="23" eb="25">
      <t>セッテイ</t>
    </rPh>
    <phoneticPr fontId="3"/>
  </si>
  <si>
    <t>抽選申込み_一覧</t>
    <rPh sb="0" eb="2">
      <t>チュウセン</t>
    </rPh>
    <rPh sb="6" eb="8">
      <t>イチラン</t>
    </rPh>
    <phoneticPr fontId="3"/>
  </si>
  <si>
    <t>抽選申込みが完了すると、抽選申込みを行った施設利用者IDの認証後メニューに受付済データ一覧として申込内容が表示されること。</t>
    <phoneticPr fontId="3"/>
  </si>
  <si>
    <t>抽選申込み_確認通知</t>
    <rPh sb="0" eb="2">
      <t>チュウセン</t>
    </rPh>
    <rPh sb="6" eb="8">
      <t>カクニン</t>
    </rPh>
    <rPh sb="8" eb="10">
      <t>ツウチ</t>
    </rPh>
    <phoneticPr fontId="3"/>
  </si>
  <si>
    <t>利用者情報においてメールアドレスを登録し、システムからのメールを受信することに同意した利用者に対し、抽選申込確認メール（施設名、室場名、利用日時、利用目的、催し物名、利用人数が記載されたメール）を送信できること。</t>
    <rPh sb="47" eb="48">
      <t>タイ</t>
    </rPh>
    <rPh sb="66" eb="67">
      <t>メイ</t>
    </rPh>
    <phoneticPr fontId="3"/>
  </si>
  <si>
    <t>抽選申込み_連続操作</t>
    <rPh sb="0" eb="2">
      <t>チュウセン</t>
    </rPh>
    <rPh sb="6" eb="8">
      <t>レンゾク</t>
    </rPh>
    <rPh sb="8" eb="10">
      <t>ソウサ</t>
    </rPh>
    <phoneticPr fontId="3"/>
  </si>
  <si>
    <t>申込みが完了した後、引き続き次の抽選申込みを行えること。</t>
  </si>
  <si>
    <t>抽選申込み_取消し</t>
    <rPh sb="0" eb="2">
      <t>チュウセン</t>
    </rPh>
    <rPh sb="6" eb="8">
      <t>トリケシ</t>
    </rPh>
    <phoneticPr fontId="3"/>
  </si>
  <si>
    <t>認証された施設利用者の抽選申込一覧を表示し、明細を選択することで抽選申込みの取消処理ができること。</t>
    <rPh sb="11" eb="13">
      <t>チュウセン</t>
    </rPh>
    <phoneticPr fontId="3"/>
  </si>
  <si>
    <t>抽選申込み_取消確認</t>
    <rPh sb="0" eb="2">
      <t>チュウセン</t>
    </rPh>
    <rPh sb="6" eb="8">
      <t>トリケシ</t>
    </rPh>
    <rPh sb="8" eb="10">
      <t>カクニン</t>
    </rPh>
    <phoneticPr fontId="3"/>
  </si>
  <si>
    <t>抽選申込取消_取消確認通知</t>
    <rPh sb="0" eb="2">
      <t>チュウセン</t>
    </rPh>
    <rPh sb="2" eb="4">
      <t>モウシコミ</t>
    </rPh>
    <rPh sb="4" eb="6">
      <t>トリケシ</t>
    </rPh>
    <rPh sb="7" eb="9">
      <t>トリケシ</t>
    </rPh>
    <rPh sb="9" eb="11">
      <t>カクニン</t>
    </rPh>
    <rPh sb="11" eb="13">
      <t>ツウチ</t>
    </rPh>
    <phoneticPr fontId="3"/>
  </si>
  <si>
    <t>利用者情報においてメールアドレスを登録し、システムからのメールを受信することに同意した利用者に対し、抽選申込取消しの確認メール（施設名、室場名、利用日時が記載されたメール）を送信できること。</t>
    <rPh sb="47" eb="48">
      <t>タイ</t>
    </rPh>
    <phoneticPr fontId="3"/>
  </si>
  <si>
    <t>抽選処理</t>
    <rPh sb="0" eb="2">
      <t>チュウセン</t>
    </rPh>
    <rPh sb="2" eb="4">
      <t>ショリ</t>
    </rPh>
    <phoneticPr fontId="3"/>
  </si>
  <si>
    <t>抽選結果_メール</t>
    <rPh sb="0" eb="2">
      <t>チュウセン</t>
    </rPh>
    <rPh sb="2" eb="4">
      <t>ケッカ</t>
    </rPh>
    <phoneticPr fontId="3"/>
  </si>
  <si>
    <t>利用者情報においてメールアドレスを登録し、システムからのメールを受信することに同意した利用者に対し、抽選結果通知メール（施設名、室場名、利用日時、利用目的、催し物名、利用人数が記載されたメール）を送信できること。</t>
    <rPh sb="0" eb="3">
      <t>リヨウシャ</t>
    </rPh>
    <rPh sb="3" eb="5">
      <t>ジョウホウ</t>
    </rPh>
    <rPh sb="17" eb="19">
      <t>トウロク</t>
    </rPh>
    <rPh sb="32" eb="34">
      <t>ジュシン</t>
    </rPh>
    <rPh sb="39" eb="41">
      <t>ドウイ</t>
    </rPh>
    <rPh sb="43" eb="46">
      <t>リヨウシャ</t>
    </rPh>
    <rPh sb="47" eb="48">
      <t>タイ</t>
    </rPh>
    <rPh sb="50" eb="52">
      <t>チュウセン</t>
    </rPh>
    <rPh sb="52" eb="54">
      <t>ケッカ</t>
    </rPh>
    <rPh sb="54" eb="56">
      <t>ツウチ</t>
    </rPh>
    <rPh sb="98" eb="100">
      <t>ソウシン</t>
    </rPh>
    <phoneticPr fontId="3"/>
  </si>
  <si>
    <t>当選確認</t>
    <rPh sb="0" eb="2">
      <t>トウセン</t>
    </rPh>
    <rPh sb="2" eb="4">
      <t>カクニン</t>
    </rPh>
    <phoneticPr fontId="3"/>
  </si>
  <si>
    <t>抽選結果_確認遷移</t>
    <rPh sb="0" eb="2">
      <t>チュウセン</t>
    </rPh>
    <rPh sb="2" eb="4">
      <t>ケッカ</t>
    </rPh>
    <rPh sb="5" eb="7">
      <t>カクニン</t>
    </rPh>
    <rPh sb="7" eb="9">
      <t>センイ</t>
    </rPh>
    <phoneticPr fontId="3"/>
  </si>
  <si>
    <t>施設利用者の抽選申込みに対する抽選結果一覧を表示し、当選した室場に係る当選確定処理の操作ができること。</t>
    <rPh sb="30" eb="31">
      <t>シツ</t>
    </rPh>
    <rPh sb="31" eb="32">
      <t>ジョウ</t>
    </rPh>
    <rPh sb="33" eb="34">
      <t>カカ</t>
    </rPh>
    <rPh sb="35" eb="41">
      <t>トウセンカクテイショリ</t>
    </rPh>
    <phoneticPr fontId="3"/>
  </si>
  <si>
    <t>抽選結果_予約振替</t>
    <rPh sb="0" eb="2">
      <t>チュウセン</t>
    </rPh>
    <rPh sb="2" eb="4">
      <t>ケッカ</t>
    </rPh>
    <rPh sb="5" eb="7">
      <t>ヨヤク</t>
    </rPh>
    <rPh sb="7" eb="9">
      <t>フリカエ</t>
    </rPh>
    <phoneticPr fontId="3"/>
  </si>
  <si>
    <t>当選確認処理の操作をした申込みは、正式な予約に振替えができること。</t>
    <rPh sb="4" eb="6">
      <t>ショリ</t>
    </rPh>
    <phoneticPr fontId="3"/>
  </si>
  <si>
    <t>抽選結果_予約取消し</t>
    <rPh sb="0" eb="2">
      <t>チュウセン</t>
    </rPh>
    <rPh sb="2" eb="4">
      <t>ケッカ</t>
    </rPh>
    <rPh sb="5" eb="7">
      <t>ヨヤク</t>
    </rPh>
    <rPh sb="7" eb="9">
      <t>トリケシ</t>
    </rPh>
    <phoneticPr fontId="3"/>
  </si>
  <si>
    <t>期限までに当選確認処理を行わない抽選申込みは、取消し扱いにできること。</t>
    <rPh sb="9" eb="11">
      <t>ショリ</t>
    </rPh>
    <phoneticPr fontId="3"/>
  </si>
  <si>
    <t>抽選結果_結果一覧</t>
    <rPh sb="0" eb="2">
      <t>チュウセン</t>
    </rPh>
    <rPh sb="2" eb="4">
      <t>ケッカ</t>
    </rPh>
    <rPh sb="5" eb="7">
      <t>ケッカ</t>
    </rPh>
    <rPh sb="7" eb="9">
      <t>イチラン</t>
    </rPh>
    <phoneticPr fontId="3"/>
  </si>
  <si>
    <t>認証された施設利用者本人が確認済の当選結果一覧を表示できること。</t>
    <phoneticPr fontId="3"/>
  </si>
  <si>
    <t>利用者情報表示</t>
    <rPh sb="0" eb="3">
      <t>リヨウシャ</t>
    </rPh>
    <rPh sb="3" eb="5">
      <t>ジョウホウ</t>
    </rPh>
    <rPh sb="5" eb="7">
      <t>ヒョウジ</t>
    </rPh>
    <phoneticPr fontId="3"/>
  </si>
  <si>
    <t>利用者登録確認画面で、利用者登録内容の確認ができること。</t>
  </si>
  <si>
    <t>利用者個別設定</t>
    <rPh sb="0" eb="3">
      <t>リヨウシャ</t>
    </rPh>
    <rPh sb="3" eb="5">
      <t>コベツ</t>
    </rPh>
    <rPh sb="5" eb="7">
      <t>セッテイ</t>
    </rPh>
    <phoneticPr fontId="3"/>
  </si>
  <si>
    <t>パスワード設定</t>
    <rPh sb="5" eb="7">
      <t>セッテイ</t>
    </rPh>
    <phoneticPr fontId="3"/>
  </si>
  <si>
    <t>パスワードの変更を随時、施設利用者自身が行えること。</t>
  </si>
  <si>
    <t>メール設定</t>
    <rPh sb="3" eb="5">
      <t>セッテイ</t>
    </rPh>
    <phoneticPr fontId="3"/>
  </si>
  <si>
    <t>メールアドレスの変更を随時、施設利用者自身が行えること。</t>
  </si>
  <si>
    <t>施設管理者側機能</t>
    <rPh sb="0" eb="2">
      <t>シセツ</t>
    </rPh>
    <rPh sb="5" eb="6">
      <t>ガワ</t>
    </rPh>
    <phoneticPr fontId="3"/>
  </si>
  <si>
    <t>評価区分</t>
    <rPh sb="0" eb="4">
      <t>ヒョウカクブン</t>
    </rPh>
    <phoneticPr fontId="3"/>
  </si>
  <si>
    <t>動作環境</t>
    <rPh sb="0" eb="2">
      <t>ドウサ</t>
    </rPh>
    <rPh sb="2" eb="4">
      <t>カンキョウ</t>
    </rPh>
    <phoneticPr fontId="3"/>
  </si>
  <si>
    <t>システム設定</t>
    <rPh sb="4" eb="6">
      <t>セッテイ</t>
    </rPh>
    <phoneticPr fontId="3"/>
  </si>
  <si>
    <t>初期設定案内</t>
    <rPh sb="0" eb="2">
      <t>ショキ</t>
    </rPh>
    <rPh sb="2" eb="4">
      <t>セッテイ</t>
    </rPh>
    <rPh sb="4" eb="6">
      <t>アンナイ</t>
    </rPh>
    <phoneticPr fontId="3"/>
  </si>
  <si>
    <t>初期設定の際に入力や操作の手順が分かりやすく構成されていること。</t>
    <rPh sb="16" eb="17">
      <t>フン</t>
    </rPh>
    <phoneticPr fontId="3"/>
  </si>
  <si>
    <t>業務設定</t>
    <rPh sb="0" eb="2">
      <t>ギョウム</t>
    </rPh>
    <rPh sb="2" eb="4">
      <t>セッテイ</t>
    </rPh>
    <phoneticPr fontId="3"/>
  </si>
  <si>
    <t>元号</t>
    <rPh sb="0" eb="2">
      <t>ゲンゴウ</t>
    </rPh>
    <phoneticPr fontId="3"/>
  </si>
  <si>
    <t>元号が変わってもマスタにより対応できること。</t>
    <phoneticPr fontId="3"/>
  </si>
  <si>
    <t>カレンダ</t>
    <phoneticPr fontId="3"/>
  </si>
  <si>
    <t>システムが使用するカレンダを任意に設定できること。</t>
  </si>
  <si>
    <t>逐次管理</t>
    <rPh sb="0" eb="2">
      <t>チクジ</t>
    </rPh>
    <rPh sb="2" eb="4">
      <t>カンリ</t>
    </rPh>
    <phoneticPr fontId="3"/>
  </si>
  <si>
    <t>運用上設定が必要な項目については、パラメータ設定できること。</t>
  </si>
  <si>
    <t>お知らせ</t>
    <rPh sb="1" eb="2">
      <t>シ</t>
    </rPh>
    <phoneticPr fontId="3"/>
  </si>
  <si>
    <t>お知らせ_利用者側</t>
    <rPh sb="1" eb="2">
      <t>シ</t>
    </rPh>
    <rPh sb="5" eb="8">
      <t>リヨウシャ</t>
    </rPh>
    <rPh sb="8" eb="9">
      <t>ガワ</t>
    </rPh>
    <phoneticPr fontId="3"/>
  </si>
  <si>
    <r>
      <t>施設利用者側機能で、どのメディア（PC、スマートフォン</t>
    </r>
    <r>
      <rPr>
        <sz val="11"/>
        <color theme="1"/>
        <rFont val="ＭＳ ゴシック"/>
        <family val="3"/>
        <charset val="128"/>
      </rPr>
      <t>等</t>
    </r>
    <r>
      <rPr>
        <sz val="11"/>
        <rFont val="ＭＳ ゴシック"/>
        <family val="3"/>
        <charset val="128"/>
      </rPr>
      <t>）で接続した場合にも全施設共通でトップ画面に表示するメッセージを登録できること。</t>
    </r>
    <phoneticPr fontId="3"/>
  </si>
  <si>
    <t>お知らせ_管理者側</t>
    <rPh sb="1" eb="2">
      <t>シ</t>
    </rPh>
    <rPh sb="5" eb="8">
      <t>カンリシャ</t>
    </rPh>
    <rPh sb="8" eb="9">
      <t>ガワ</t>
    </rPh>
    <phoneticPr fontId="3"/>
  </si>
  <si>
    <t>施設管理者側機能のトップ画面に表示するメッセージを登録できること。</t>
  </si>
  <si>
    <t>表示制御</t>
    <rPh sb="0" eb="2">
      <t>ヒョウジ</t>
    </rPh>
    <rPh sb="2" eb="4">
      <t>セイギョ</t>
    </rPh>
    <phoneticPr fontId="3"/>
  </si>
  <si>
    <t>職員_施設・室場初期表示</t>
    <rPh sb="0" eb="2">
      <t>ショクイン</t>
    </rPh>
    <rPh sb="3" eb="5">
      <t>シセツ</t>
    </rPh>
    <rPh sb="6" eb="8">
      <t>シツジョウ</t>
    </rPh>
    <rPh sb="8" eb="10">
      <t>ショキ</t>
    </rPh>
    <rPh sb="10" eb="12">
      <t>ヒョウジ</t>
    </rPh>
    <phoneticPr fontId="3"/>
  </si>
  <si>
    <t>職員IDごとに施設や室場の初期表示を制御できること。
また、空き状況表示等施設画面で初期表示する施設又は室場を職員IDごとに設定できること。</t>
    <rPh sb="7" eb="9">
      <t>シセツ</t>
    </rPh>
    <rPh sb="10" eb="12">
      <t>シツジョウ</t>
    </rPh>
    <rPh sb="36" eb="37">
      <t>トウ</t>
    </rPh>
    <rPh sb="47" eb="49">
      <t>シセツ</t>
    </rPh>
    <rPh sb="51" eb="53">
      <t>シツジョウ</t>
    </rPh>
    <phoneticPr fontId="3"/>
  </si>
  <si>
    <t>補正明示</t>
    <rPh sb="0" eb="2">
      <t>ホセイ</t>
    </rPh>
    <rPh sb="2" eb="4">
      <t>メイジ</t>
    </rPh>
    <phoneticPr fontId="3"/>
  </si>
  <si>
    <t>マスタの内容の変更時に不整合や不具合があった場合、即時にエラー又は警告を出力し、修正が必要な箇所が容易に分かるようにすること。</t>
    <rPh sb="9" eb="10">
      <t>ジ</t>
    </rPh>
    <phoneticPr fontId="3"/>
  </si>
  <si>
    <t>マスタ管理</t>
    <rPh sb="3" eb="5">
      <t>カンリ</t>
    </rPh>
    <phoneticPr fontId="3"/>
  </si>
  <si>
    <t>施設登録</t>
    <rPh sb="2" eb="4">
      <t>トウロク</t>
    </rPh>
    <phoneticPr fontId="3"/>
  </si>
  <si>
    <t>施設登録詳細</t>
    <rPh sb="0" eb="2">
      <t>シセツ</t>
    </rPh>
    <rPh sb="2" eb="4">
      <t>トウロク</t>
    </rPh>
    <phoneticPr fontId="3"/>
  </si>
  <si>
    <t>施設に関する各種情報を設定できること。
（施設名、有料／無料、有効期間、郵便番号、住所、電話番号、地区、URL、アクセス情報、利用規約）</t>
    <rPh sb="63" eb="65">
      <t>リヨウ</t>
    </rPh>
    <rPh sb="65" eb="67">
      <t>キヤク</t>
    </rPh>
    <phoneticPr fontId="3"/>
  </si>
  <si>
    <t>施設利用受付選択</t>
    <rPh sb="0" eb="2">
      <t>シセツ</t>
    </rPh>
    <rPh sb="2" eb="4">
      <t>リヨウ</t>
    </rPh>
    <rPh sb="4" eb="6">
      <t>ウケツケ</t>
    </rPh>
    <rPh sb="6" eb="8">
      <t>センタク</t>
    </rPh>
    <phoneticPr fontId="3"/>
  </si>
  <si>
    <t>施設管理者側で非公開、空き状況のみ公開、空き状況及び予約公開を設定できること。</t>
  </si>
  <si>
    <t>施設抽選申込制限</t>
    <rPh sb="0" eb="2">
      <t>シセツ</t>
    </rPh>
    <rPh sb="2" eb="4">
      <t>チュウセン</t>
    </rPh>
    <rPh sb="4" eb="6">
      <t>モウシコミ</t>
    </rPh>
    <rPh sb="6" eb="8">
      <t>セイゲン</t>
    </rPh>
    <phoneticPr fontId="3"/>
  </si>
  <si>
    <t>営業日設定_曜日</t>
    <rPh sb="0" eb="2">
      <t>エイギョウ</t>
    </rPh>
    <rPh sb="2" eb="3">
      <t>ビ</t>
    </rPh>
    <rPh sb="3" eb="5">
      <t>セッテイ</t>
    </rPh>
    <rPh sb="6" eb="8">
      <t>ヨウビ</t>
    </rPh>
    <phoneticPr fontId="3"/>
  </si>
  <si>
    <t>1年分の日付及び曜日をカレンダー形式等により1画面で表示し、曜日別の休館日、指定の休館日等を一括して設定できること。</t>
    <rPh sb="1" eb="3">
      <t>ネンブン</t>
    </rPh>
    <rPh sb="16" eb="18">
      <t>ケイシキ</t>
    </rPh>
    <rPh sb="18" eb="19">
      <t>トウ</t>
    </rPh>
    <phoneticPr fontId="3"/>
  </si>
  <si>
    <t>利用に関する注意書</t>
    <rPh sb="0" eb="2">
      <t>リヨウ</t>
    </rPh>
    <rPh sb="3" eb="4">
      <t>カン</t>
    </rPh>
    <rPh sb="6" eb="8">
      <t>チュウイ</t>
    </rPh>
    <rPh sb="8" eb="9">
      <t>ガ</t>
    </rPh>
    <phoneticPr fontId="3"/>
  </si>
  <si>
    <t>施設利用に関する注意書を入力・編集できること。</t>
  </si>
  <si>
    <t>施設登録</t>
    <rPh sb="0" eb="2">
      <t>シセツ</t>
    </rPh>
    <rPh sb="2" eb="4">
      <t>トウロク</t>
    </rPh>
    <phoneticPr fontId="3"/>
  </si>
  <si>
    <t>システム管理対象の施設情報を登録できること。</t>
  </si>
  <si>
    <t>施設に関する各種情報を設定できること。
（施設名、施設分類、利用目的、収容人数、収納科目、有料／無料、有効期間）</t>
    <rPh sb="30" eb="32">
      <t>リヨウ</t>
    </rPh>
    <rPh sb="32" eb="34">
      <t>モクテキ</t>
    </rPh>
    <rPh sb="45" eb="47">
      <t>ユウリョウ</t>
    </rPh>
    <rPh sb="48" eb="50">
      <t>ムリョウ</t>
    </rPh>
    <phoneticPr fontId="3"/>
  </si>
  <si>
    <t>施設利用受付選択業務別</t>
    <rPh sb="0" eb="2">
      <t>シセツ</t>
    </rPh>
    <rPh sb="2" eb="4">
      <t>リヨウ</t>
    </rPh>
    <rPh sb="4" eb="6">
      <t>ウケツケ</t>
    </rPh>
    <rPh sb="6" eb="8">
      <t>センタク</t>
    </rPh>
    <rPh sb="8" eb="11">
      <t>ギョウムベツ</t>
    </rPh>
    <phoneticPr fontId="3"/>
  </si>
  <si>
    <t>施設管理者側で非公開、空き状況のみ公開、空き状況及び予約公開を業務（予約・抽選）別に設定できること。</t>
  </si>
  <si>
    <t>営業日設定_日</t>
    <rPh sb="0" eb="3">
      <t>エイギョウビ</t>
    </rPh>
    <rPh sb="3" eb="5">
      <t>セッテイ</t>
    </rPh>
    <rPh sb="6" eb="7">
      <t>ヒ</t>
    </rPh>
    <phoneticPr fontId="3"/>
  </si>
  <si>
    <t>日付、祝日及び曜日を表形式で表示し、室場ごとに休業日を一括して設定ができること。</t>
    <phoneticPr fontId="3"/>
  </si>
  <si>
    <t>施設種別</t>
    <rPh sb="0" eb="2">
      <t>シセツ</t>
    </rPh>
    <rPh sb="2" eb="4">
      <t>シュベツ</t>
    </rPh>
    <phoneticPr fontId="3"/>
  </si>
  <si>
    <t>会議室やホールなどの目的種別を複数設定できること。</t>
  </si>
  <si>
    <t>施設利用目的</t>
    <rPh sb="0" eb="2">
      <t>シセツ</t>
    </rPh>
    <rPh sb="2" eb="4">
      <t>リヨウ</t>
    </rPh>
    <rPh sb="4" eb="6">
      <t>モクテキ</t>
    </rPh>
    <phoneticPr fontId="3"/>
  </si>
  <si>
    <t>施設利用目的複層化</t>
    <rPh sb="0" eb="2">
      <t>シセツ</t>
    </rPh>
    <rPh sb="2" eb="4">
      <t>リヨウ</t>
    </rPh>
    <rPh sb="4" eb="6">
      <t>モクテキ</t>
    </rPh>
    <rPh sb="6" eb="8">
      <t>フクソウ</t>
    </rPh>
    <rPh sb="8" eb="9">
      <t>カ</t>
    </rPh>
    <phoneticPr fontId="3"/>
  </si>
  <si>
    <t>施設分割</t>
    <rPh sb="0" eb="2">
      <t>シセツ</t>
    </rPh>
    <rPh sb="2" eb="4">
      <t>ブンカツ</t>
    </rPh>
    <phoneticPr fontId="3"/>
  </si>
  <si>
    <t>施設予約受付期間</t>
    <rPh sb="0" eb="2">
      <t>シセツ</t>
    </rPh>
    <rPh sb="2" eb="4">
      <t>ヨヤク</t>
    </rPh>
    <rPh sb="4" eb="6">
      <t>ウケツケ</t>
    </rPh>
    <rPh sb="6" eb="8">
      <t>キカン</t>
    </rPh>
    <phoneticPr fontId="3"/>
  </si>
  <si>
    <t>予約受付期間や予約取消期間の設定ができること。</t>
  </si>
  <si>
    <t>施設予約受付区分</t>
    <rPh sb="0" eb="2">
      <t>シセツ</t>
    </rPh>
    <rPh sb="2" eb="4">
      <t>ヨヤク</t>
    </rPh>
    <rPh sb="4" eb="6">
      <t>ウケツケ</t>
    </rPh>
    <rPh sb="6" eb="8">
      <t>クブン</t>
    </rPh>
    <phoneticPr fontId="3"/>
  </si>
  <si>
    <t>予約の利用者区分（個人／団体、市内／市外）を設定できること。</t>
    <rPh sb="3" eb="6">
      <t>リヨウシャ</t>
    </rPh>
    <phoneticPr fontId="3"/>
  </si>
  <si>
    <t>施設利用予約初期値</t>
    <rPh sb="0" eb="2">
      <t>シセツ</t>
    </rPh>
    <rPh sb="2" eb="4">
      <t>リヨウ</t>
    </rPh>
    <rPh sb="4" eb="6">
      <t>ヨヤク</t>
    </rPh>
    <rPh sb="6" eb="9">
      <t>ショキチ</t>
    </rPh>
    <phoneticPr fontId="3"/>
  </si>
  <si>
    <t>施設管理者側で予約データ作成時に「予約済」「請求済」「入金済」のいずれの状態とするか設定できること。</t>
    <phoneticPr fontId="3"/>
  </si>
  <si>
    <t>施設利用制限_日数対象</t>
    <rPh sb="0" eb="2">
      <t>シセツ</t>
    </rPh>
    <rPh sb="2" eb="4">
      <t>リヨウ</t>
    </rPh>
    <rPh sb="4" eb="6">
      <t>セイゲン</t>
    </rPh>
    <rPh sb="7" eb="9">
      <t>ニッスウ</t>
    </rPh>
    <rPh sb="9" eb="11">
      <t>タイショウ</t>
    </rPh>
    <phoneticPr fontId="3"/>
  </si>
  <si>
    <t>連続で利用する日数の制限対象施設か否かを設定できること。</t>
  </si>
  <si>
    <t>施設利用予約者通知</t>
    <rPh sb="0" eb="2">
      <t>シセツ</t>
    </rPh>
    <rPh sb="2" eb="4">
      <t>リヨウ</t>
    </rPh>
    <rPh sb="4" eb="6">
      <t>ヨヤク</t>
    </rPh>
    <rPh sb="6" eb="7">
      <t>シャ</t>
    </rPh>
    <rPh sb="7" eb="9">
      <t>ツウチ</t>
    </rPh>
    <phoneticPr fontId="3"/>
  </si>
  <si>
    <t>予約を行った際に施設利用者に送信するメールで出力するコメントを事前に設定できること。</t>
  </si>
  <si>
    <t>利用に関する注意書き</t>
    <rPh sb="0" eb="2">
      <t>リヨウ</t>
    </rPh>
    <rPh sb="3" eb="4">
      <t>カン</t>
    </rPh>
    <rPh sb="6" eb="8">
      <t>チュウイ</t>
    </rPh>
    <rPh sb="8" eb="9">
      <t>ガ</t>
    </rPh>
    <phoneticPr fontId="3"/>
  </si>
  <si>
    <t>室場の利用上の注意を入力・編集できること。</t>
  </si>
  <si>
    <t>制限_対象</t>
    <rPh sb="0" eb="2">
      <t>セイゲン</t>
    </rPh>
    <rPh sb="3" eb="5">
      <t>タイショウ</t>
    </rPh>
    <phoneticPr fontId="3"/>
  </si>
  <si>
    <t>施設、室場のグループ単位で個人／団体の予約制限ができること。
・操作職員が属する課の施設又は室場のみが表示されること。
・制限は、1施設単位／複数施設単位で設定できること。
・ナイターチェックの設定を行う場合、何時からをナイターとするかを設定できること。また、季節期間の設定もできること。
・面数制限の場合は、同一時間チェックの設定もできること。</t>
  </si>
  <si>
    <t>設備登録</t>
    <rPh sb="0" eb="2">
      <t>セツビ</t>
    </rPh>
    <rPh sb="2" eb="4">
      <t>トウロク</t>
    </rPh>
    <phoneticPr fontId="3"/>
  </si>
  <si>
    <t>設備情報を登録できること。</t>
  </si>
  <si>
    <t>設備登録詳細</t>
    <rPh sb="0" eb="2">
      <t>セツビ</t>
    </rPh>
    <rPh sb="2" eb="4">
      <t>トウロク</t>
    </rPh>
    <phoneticPr fontId="3"/>
  </si>
  <si>
    <t>設備に関する各種情報を設定できること。
（設備名、設備分類、単位、在庫数、単価、所属施設、所属室場、貸出時間形態（時間帯／時間）、収納科目、有料／無料、設備有効／無効、有効期間）</t>
    <rPh sb="42" eb="44">
      <t>シセツ</t>
    </rPh>
    <rPh sb="47" eb="49">
      <t>シツジョウ</t>
    </rPh>
    <phoneticPr fontId="3"/>
  </si>
  <si>
    <t>設備利用受付選択</t>
    <rPh sb="0" eb="2">
      <t>セツビ</t>
    </rPh>
    <rPh sb="2" eb="4">
      <t>リヨウ</t>
    </rPh>
    <rPh sb="4" eb="6">
      <t>ウケツケ</t>
    </rPh>
    <rPh sb="6" eb="8">
      <t>センタク</t>
    </rPh>
    <phoneticPr fontId="3"/>
  </si>
  <si>
    <t>施設管理者側で非公開、空き状況のみ公開、空き状況及び予約公開などの設定ができること。</t>
    <phoneticPr fontId="3"/>
  </si>
  <si>
    <t>設備_在庫管理外</t>
    <rPh sb="0" eb="2">
      <t>セツビ</t>
    </rPh>
    <rPh sb="3" eb="5">
      <t>ザイコ</t>
    </rPh>
    <rPh sb="5" eb="8">
      <t>カンリガイ</t>
    </rPh>
    <phoneticPr fontId="3"/>
  </si>
  <si>
    <t>在庫の引当を行わない設備も設定できること。</t>
  </si>
  <si>
    <t>設備種別</t>
    <rPh sb="0" eb="2">
      <t>セツビ</t>
    </rPh>
    <rPh sb="2" eb="4">
      <t>シュベツ</t>
    </rPh>
    <phoneticPr fontId="3"/>
  </si>
  <si>
    <t>料金登録</t>
    <rPh sb="0" eb="2">
      <t>リョウキン</t>
    </rPh>
    <rPh sb="2" eb="4">
      <t>トウロク</t>
    </rPh>
    <phoneticPr fontId="3"/>
  </si>
  <si>
    <t>システム管理対象の料金情報を登録できること。</t>
  </si>
  <si>
    <t>料金表施設別</t>
    <rPh sb="0" eb="2">
      <t>リョウキン</t>
    </rPh>
    <rPh sb="2" eb="3">
      <t>ヒョウ</t>
    </rPh>
    <rPh sb="3" eb="5">
      <t>シセツ</t>
    </rPh>
    <rPh sb="5" eb="6">
      <t>ベツ</t>
    </rPh>
    <phoneticPr fontId="3"/>
  </si>
  <si>
    <t>料金計算のルールを施設ごとに設定できること。
（各曜日と祝日にどの料金（日別料金）を使用するか等）</t>
    <phoneticPr fontId="3"/>
  </si>
  <si>
    <t>料金表施設別</t>
    <rPh sb="0" eb="2">
      <t>リョウキン</t>
    </rPh>
    <rPh sb="2" eb="3">
      <t>ヒョウ</t>
    </rPh>
    <rPh sb="3" eb="6">
      <t>シセツベツ</t>
    </rPh>
    <phoneticPr fontId="3"/>
  </si>
  <si>
    <t>料金計算の基本的な料金表を施設ごとに設定できること。
1登録期間、2季節期間、3平日料金設定、4土日祝料金設定、5前後延長料金</t>
  </si>
  <si>
    <t>料金_出力</t>
    <rPh sb="0" eb="2">
      <t>リョウキン</t>
    </rPh>
    <rPh sb="3" eb="5">
      <t>シュツリョク</t>
    </rPh>
    <phoneticPr fontId="3"/>
  </si>
  <si>
    <t>施設、室場の料金表を表計算ソフトに出力することができること。</t>
    <phoneticPr fontId="3"/>
  </si>
  <si>
    <t>料金_名称</t>
    <rPh sb="0" eb="2">
      <t>リョウキン</t>
    </rPh>
    <rPh sb="3" eb="5">
      <t>メイショウ</t>
    </rPh>
    <phoneticPr fontId="3"/>
  </si>
  <si>
    <t>料金_端数</t>
    <rPh sb="0" eb="2">
      <t>リョウキン</t>
    </rPh>
    <rPh sb="3" eb="5">
      <t>ハスウ</t>
    </rPh>
    <phoneticPr fontId="3"/>
  </si>
  <si>
    <t>端数処理の方法を選択できること。
　処理方法：切捨て／切上げ／四捨五入／五捨六入
　桁数：1の位～10万の位まで</t>
    <rPh sb="51" eb="52">
      <t>マン</t>
    </rPh>
    <phoneticPr fontId="3"/>
  </si>
  <si>
    <t>料金_端数処理時点</t>
    <rPh sb="0" eb="2">
      <t>リョウキン</t>
    </rPh>
    <rPh sb="3" eb="5">
      <t>ハスウ</t>
    </rPh>
    <rPh sb="5" eb="7">
      <t>ショリ</t>
    </rPh>
    <rPh sb="7" eb="9">
      <t>ジテン</t>
    </rPh>
    <phoneticPr fontId="3"/>
  </si>
  <si>
    <t>料金登録_施設・室場</t>
    <rPh sb="0" eb="2">
      <t>リョウキン</t>
    </rPh>
    <rPh sb="2" eb="4">
      <t>トウロク</t>
    </rPh>
    <rPh sb="8" eb="10">
      <t>シツジョウ</t>
    </rPh>
    <phoneticPr fontId="3"/>
  </si>
  <si>
    <t>料金_計算設定施設別</t>
    <rPh sb="0" eb="2">
      <t>リョウキン</t>
    </rPh>
    <rPh sb="3" eb="5">
      <t>ケイサン</t>
    </rPh>
    <rPh sb="5" eb="7">
      <t>セッテイ</t>
    </rPh>
    <rPh sb="7" eb="10">
      <t>シセツベツ</t>
    </rPh>
    <phoneticPr fontId="3"/>
  </si>
  <si>
    <t>室場ごとに使用する基本料金、加減算料金及び前後延長料金を設定できること。
なお、前後延長料金は、時間帯ごとに設定できること。</t>
    <rPh sb="19" eb="20">
      <t>オヨ</t>
    </rPh>
    <rPh sb="21" eb="23">
      <t>ゼンゴ</t>
    </rPh>
    <rPh sb="23" eb="25">
      <t>エンチョウ</t>
    </rPh>
    <rPh sb="25" eb="27">
      <t>リョウキン</t>
    </rPh>
    <rPh sb="40" eb="42">
      <t>ゼンゴ</t>
    </rPh>
    <rPh sb="42" eb="44">
      <t>エンチョウ</t>
    </rPh>
    <rPh sb="44" eb="46">
      <t>リョウキン</t>
    </rPh>
    <rPh sb="48" eb="50">
      <t>ジカン</t>
    </rPh>
    <rPh sb="50" eb="51">
      <t>タイ</t>
    </rPh>
    <rPh sb="54" eb="56">
      <t>セッテイ</t>
    </rPh>
    <phoneticPr fontId="3"/>
  </si>
  <si>
    <t>料金_有効期間</t>
    <rPh sb="0" eb="2">
      <t>リョウキン</t>
    </rPh>
    <rPh sb="3" eb="5">
      <t>ユウコウ</t>
    </rPh>
    <rPh sb="5" eb="7">
      <t>キカン</t>
    </rPh>
    <phoneticPr fontId="3"/>
  </si>
  <si>
    <t>設定した料金の有効期間を設定できること。</t>
  </si>
  <si>
    <t>料金_複合設定_時間帯貸し</t>
    <rPh sb="0" eb="2">
      <t>リョウキン</t>
    </rPh>
    <rPh sb="3" eb="5">
      <t>フクゴウ</t>
    </rPh>
    <rPh sb="5" eb="7">
      <t>セッテイ</t>
    </rPh>
    <rPh sb="8" eb="11">
      <t>ジカンタイ</t>
    </rPh>
    <rPh sb="11" eb="12">
      <t>カ</t>
    </rPh>
    <phoneticPr fontId="3"/>
  </si>
  <si>
    <t>時間帯貸し室場の場合、時間帯ごとの料金と連続した時間帯での料金をそれぞれ設定できること。
（例：午前・午後・夜間、時間帯の場合、それぞれの料金時間帯の料金設定に加えて、午前～午後や午後～夜間の連続使用料金などを追加できる等）</t>
    <rPh sb="110" eb="111">
      <t>トウ</t>
    </rPh>
    <phoneticPr fontId="3"/>
  </si>
  <si>
    <t>料金_付加計算</t>
    <rPh sb="0" eb="2">
      <t>リョウキン</t>
    </rPh>
    <rPh sb="3" eb="5">
      <t>フカ</t>
    </rPh>
    <rPh sb="5" eb="7">
      <t>ケイサン</t>
    </rPh>
    <phoneticPr fontId="3"/>
  </si>
  <si>
    <t>基本料金及び延長料金に付加されて計算される「加減算」「減免」の料金名（営利・準備など）ごとに室場の計算率を設定できること。</t>
    <rPh sb="4" eb="5">
      <t>オヨ</t>
    </rPh>
    <rPh sb="6" eb="8">
      <t>エンチョウ</t>
    </rPh>
    <rPh sb="8" eb="10">
      <t>リョウキン</t>
    </rPh>
    <phoneticPr fontId="3"/>
  </si>
  <si>
    <t>料金_加算上限</t>
    <rPh sb="0" eb="2">
      <t>リョウキン</t>
    </rPh>
    <rPh sb="3" eb="5">
      <t>カサン</t>
    </rPh>
    <rPh sb="5" eb="7">
      <t>ジョウゲン</t>
    </rPh>
    <phoneticPr fontId="3"/>
  </si>
  <si>
    <t>基本料金に入場料を加算する場合の入場料上限と加算率を複数登録できること。</t>
  </si>
  <si>
    <t>料金_料金表改訂</t>
    <rPh sb="0" eb="2">
      <t>リョウキン</t>
    </rPh>
    <rPh sb="3" eb="5">
      <t>リョウキン</t>
    </rPh>
    <rPh sb="5" eb="6">
      <t>ヒョウ</t>
    </rPh>
    <rPh sb="6" eb="8">
      <t>カイテイ</t>
    </rPh>
    <phoneticPr fontId="3"/>
  </si>
  <si>
    <t>料金計算に実際に用いられる室場や設備の料金表を登録データを基に改訂可能なこと。</t>
    <phoneticPr fontId="3"/>
  </si>
  <si>
    <t>料金_加減算</t>
    <rPh sb="0" eb="2">
      <t>リョウキン</t>
    </rPh>
    <rPh sb="3" eb="5">
      <t>カゲン</t>
    </rPh>
    <rPh sb="5" eb="6">
      <t>サン</t>
    </rPh>
    <phoneticPr fontId="3"/>
  </si>
  <si>
    <t>入場料加算、市外加算、営利加算、アマチュア以外加算、減免及び準備期間の設定ができること。</t>
    <rPh sb="28" eb="29">
      <t>オヨ</t>
    </rPh>
    <phoneticPr fontId="3"/>
  </si>
  <si>
    <t>料金_手入力</t>
    <rPh sb="0" eb="2">
      <t>リョウキン</t>
    </rPh>
    <rPh sb="3" eb="6">
      <t>テニュウリョク</t>
    </rPh>
    <phoneticPr fontId="3"/>
  </si>
  <si>
    <t>各室場の使用料金、延長料金、加算料金及び減免料金は、システムで自動計算されるものだけでなく、任意金額入力ができること。</t>
    <rPh sb="9" eb="11">
      <t>エンチョウ</t>
    </rPh>
    <rPh sb="11" eb="13">
      <t>リョウキン</t>
    </rPh>
    <rPh sb="14" eb="16">
      <t>カサン</t>
    </rPh>
    <rPh sb="18" eb="19">
      <t>オヨ</t>
    </rPh>
    <phoneticPr fontId="3"/>
  </si>
  <si>
    <t>料金登録_設備</t>
    <rPh sb="0" eb="2">
      <t>リョウキン</t>
    </rPh>
    <rPh sb="2" eb="4">
      <t>トウロク</t>
    </rPh>
    <rPh sb="5" eb="7">
      <t>セツビ</t>
    </rPh>
    <phoneticPr fontId="3"/>
  </si>
  <si>
    <t>料金_設定設備別</t>
    <rPh sb="0" eb="2">
      <t>リョウキン</t>
    </rPh>
    <rPh sb="3" eb="5">
      <t>セッテイ</t>
    </rPh>
    <rPh sb="5" eb="7">
      <t>セツビ</t>
    </rPh>
    <rPh sb="7" eb="8">
      <t>ベツ</t>
    </rPh>
    <phoneticPr fontId="3"/>
  </si>
  <si>
    <t>設備ごとに使用する基本料金、延長料金及び加減算料金を設定できること。
なお、前後延長料金は、時間帯ごとに設定できること。</t>
    <rPh sb="14" eb="18">
      <t>エンチョウリョウキン</t>
    </rPh>
    <rPh sb="18" eb="19">
      <t>オヨ</t>
    </rPh>
    <phoneticPr fontId="3"/>
  </si>
  <si>
    <t>料金_複数設定_時間帯</t>
    <rPh sb="0" eb="2">
      <t>リョウキン</t>
    </rPh>
    <rPh sb="3" eb="5">
      <t>フクスウ</t>
    </rPh>
    <rPh sb="5" eb="7">
      <t>セッテイ</t>
    </rPh>
    <rPh sb="8" eb="11">
      <t>ジカンタイ</t>
    </rPh>
    <phoneticPr fontId="3"/>
  </si>
  <si>
    <t>時間帯貸しの設備の場合、時間帯ごとの料金と連続した時間帯での料金をそれぞれ設定できること。
（例：午前・午後・夜間、時間帯の場合、それぞれの料金時間帯の料金設定に加えて、午前～午後や午後～夜間の連続使用料金などを追加できる等）</t>
    <phoneticPr fontId="3"/>
  </si>
  <si>
    <t>料金_延長_時間帯</t>
    <rPh sb="0" eb="2">
      <t>リョウキン</t>
    </rPh>
    <rPh sb="3" eb="5">
      <t>エンチョウ</t>
    </rPh>
    <rPh sb="6" eb="9">
      <t>ジカンタイ</t>
    </rPh>
    <phoneticPr fontId="3"/>
  </si>
  <si>
    <t>時間帯貸し設備の延長料金を設定する場合には、時間帯による設定か時間による設定かを選択できること。時間の設定については、分単位設定ができること。
（例：初めの30分は100円、以降60分ごとに300円等）</t>
    <phoneticPr fontId="3"/>
  </si>
  <si>
    <t>料金_計算率</t>
    <rPh sb="0" eb="2">
      <t>リョウキン</t>
    </rPh>
    <rPh sb="3" eb="5">
      <t>ケイサン</t>
    </rPh>
    <rPh sb="5" eb="6">
      <t>リツ</t>
    </rPh>
    <phoneticPr fontId="3"/>
  </si>
  <si>
    <t>基本料金及び延長料金に付加されて計算される「加減算」「減免」などの料金名（営利・準備など）ごとに設備の計算率を設定できること。</t>
    <rPh sb="4" eb="5">
      <t>オヨ</t>
    </rPh>
    <rPh sb="6" eb="8">
      <t>エンチョウ</t>
    </rPh>
    <rPh sb="8" eb="10">
      <t>リョウキン</t>
    </rPh>
    <phoneticPr fontId="3"/>
  </si>
  <si>
    <t>各設備の使用料金、延長料金、加算料金、減免料金は、システムで自動計算されるものだけでなく、任意金額入力ができること。</t>
    <rPh sb="0" eb="3">
      <t>カクセツビ</t>
    </rPh>
    <rPh sb="9" eb="11">
      <t>エンチョウ</t>
    </rPh>
    <rPh sb="11" eb="13">
      <t>リョウキン</t>
    </rPh>
    <rPh sb="14" eb="16">
      <t>カサン</t>
    </rPh>
    <phoneticPr fontId="3"/>
  </si>
  <si>
    <t>システム管理対象施設の利用者に関する各種情報（施設利用者情報）を登録できること。</t>
  </si>
  <si>
    <t>利用者種別</t>
    <rPh sb="0" eb="3">
      <t>リヨウシャ</t>
    </rPh>
    <rPh sb="3" eb="5">
      <t>シュベツ</t>
    </rPh>
    <phoneticPr fontId="3"/>
  </si>
  <si>
    <t>利用者番号自動生成</t>
    <rPh sb="0" eb="3">
      <t>リヨウシャ</t>
    </rPh>
    <rPh sb="3" eb="5">
      <t>バンゴウ</t>
    </rPh>
    <rPh sb="5" eb="7">
      <t>ジドウ</t>
    </rPh>
    <rPh sb="7" eb="9">
      <t>セイセイ</t>
    </rPh>
    <phoneticPr fontId="3"/>
  </si>
  <si>
    <t>利用者番号については、システムによる自動採番で設定ができること。</t>
    <phoneticPr fontId="3"/>
  </si>
  <si>
    <t>利用者区分</t>
    <rPh sb="0" eb="3">
      <t>リヨウシャ</t>
    </rPh>
    <rPh sb="3" eb="5">
      <t>クブン</t>
    </rPh>
    <phoneticPr fontId="3"/>
  </si>
  <si>
    <t>利用者区分を任意で登録した項目からプルダウン、ラジオボタン等により設定できること。
（例：個人、一般団体、スポ－ツ少年団等）</t>
    <phoneticPr fontId="3"/>
  </si>
  <si>
    <t>入力補助_住所</t>
    <rPh sb="0" eb="2">
      <t>ニュウリョク</t>
    </rPh>
    <rPh sb="2" eb="4">
      <t>ホジョ</t>
    </rPh>
    <rPh sb="5" eb="7">
      <t>ジュウショ</t>
    </rPh>
    <phoneticPr fontId="3"/>
  </si>
  <si>
    <t>住所は、郵便番号辞書から反映ができること。</t>
    <phoneticPr fontId="3"/>
  </si>
  <si>
    <t>連絡先</t>
    <rPh sb="0" eb="3">
      <t>レンラクサキ</t>
    </rPh>
    <phoneticPr fontId="3"/>
  </si>
  <si>
    <t>帳票送付用の連絡先住所を住所地とは別に設定できること。</t>
    <rPh sb="0" eb="2">
      <t>チョウヒョウ</t>
    </rPh>
    <phoneticPr fontId="3"/>
  </si>
  <si>
    <t>有効期限_始期設定</t>
    <rPh sb="0" eb="2">
      <t>ユウコウ</t>
    </rPh>
    <rPh sb="2" eb="4">
      <t>キゲン</t>
    </rPh>
    <rPh sb="5" eb="7">
      <t>シキ</t>
    </rPh>
    <rPh sb="7" eb="9">
      <t>セッテイ</t>
    </rPh>
    <phoneticPr fontId="3"/>
  </si>
  <si>
    <t>有効期限を登録日又は更新確認日からの期間で設定できること。また、有効期限が切れた登録は、無効状態とすること。</t>
    <phoneticPr fontId="3"/>
  </si>
  <si>
    <t>利用承認</t>
    <rPh sb="0" eb="2">
      <t>リヨウ</t>
    </rPh>
    <rPh sb="2" eb="4">
      <t>ショウニン</t>
    </rPh>
    <phoneticPr fontId="3"/>
  </si>
  <si>
    <t>利用できる施設を設定できること。</t>
  </si>
  <si>
    <t>予約通知設定</t>
    <rPh sb="0" eb="2">
      <t>ヨヤク</t>
    </rPh>
    <rPh sb="2" eb="4">
      <t>ツウチ</t>
    </rPh>
    <rPh sb="4" eb="6">
      <t>セッテイ</t>
    </rPh>
    <phoneticPr fontId="3"/>
  </si>
  <si>
    <t>予約時の確認メール送信を行うか設定できること。</t>
  </si>
  <si>
    <t>料金区分反映</t>
    <rPh sb="0" eb="2">
      <t>リョウキン</t>
    </rPh>
    <rPh sb="2" eb="4">
      <t>クブン</t>
    </rPh>
    <rPh sb="4" eb="6">
      <t>ハンエイ</t>
    </rPh>
    <phoneticPr fontId="3"/>
  </si>
  <si>
    <t>設定している減免･料金増減項目は予約登録時、自動で予約情報に反映できること。</t>
  </si>
  <si>
    <t>登録者</t>
    <rPh sb="0" eb="3">
      <t>トウロクシャ</t>
    </rPh>
    <phoneticPr fontId="3"/>
  </si>
  <si>
    <t>施設利用者側からの場合は、施設利用者登録や編集を行った使用メディア・施設利用者名（施設利用者ID）を、施設管理者側からの場合は、施設利用者登録・編集作業を行った施設・職員名（施設管理者ID）を、対象の施設利用者情報の中に登録者若しくは編集者として自動で設定できること。</t>
    <rPh sb="80" eb="82">
      <t>シセツ</t>
    </rPh>
    <phoneticPr fontId="3"/>
  </si>
  <si>
    <t>対象者検索</t>
    <rPh sb="0" eb="2">
      <t>タイショウ</t>
    </rPh>
    <rPh sb="2" eb="3">
      <t>シャ</t>
    </rPh>
    <rPh sb="3" eb="5">
      <t>ケンサク</t>
    </rPh>
    <phoneticPr fontId="3"/>
  </si>
  <si>
    <t>既に登録されている施設利用者を、カナ名、住所から部分一致で検索できること。</t>
    <phoneticPr fontId="3"/>
  </si>
  <si>
    <t>編集</t>
    <rPh sb="0" eb="2">
      <t>ヘンシュウ</t>
    </rPh>
    <phoneticPr fontId="3"/>
  </si>
  <si>
    <t>施設利用者情報を変更・削除できること。</t>
  </si>
  <si>
    <t>利用可能施設詳細</t>
    <rPh sb="0" eb="2">
      <t>リヨウ</t>
    </rPh>
    <rPh sb="2" eb="4">
      <t>カノウ</t>
    </rPh>
    <rPh sb="4" eb="6">
      <t>シセツ</t>
    </rPh>
    <rPh sb="6" eb="8">
      <t>ショウサイ</t>
    </rPh>
    <phoneticPr fontId="3"/>
  </si>
  <si>
    <t>利用可能施設情報には、次の項目の施設情報に対する施設利用者情報の適合状況が一目瞭然に示された状態で情報を設定できること。
・受付区分（個人／団体、市内／市外、大人／子供など）
・加算／減免に関する情報</t>
  </si>
  <si>
    <t>仮利用者管理</t>
    <rPh sb="0" eb="1">
      <t>カリ</t>
    </rPh>
    <rPh sb="1" eb="4">
      <t>リヨウシャ</t>
    </rPh>
    <rPh sb="4" eb="6">
      <t>カンリ</t>
    </rPh>
    <phoneticPr fontId="3"/>
  </si>
  <si>
    <t>利用者登録初期設定</t>
    <rPh sb="0" eb="3">
      <t>リヨウシャ</t>
    </rPh>
    <rPh sb="3" eb="5">
      <t>トウロク</t>
    </rPh>
    <rPh sb="5" eb="7">
      <t>ショキ</t>
    </rPh>
    <rPh sb="7" eb="9">
      <t>セッテイ</t>
    </rPh>
    <phoneticPr fontId="3"/>
  </si>
  <si>
    <t>施設利用者側の利用者登録申請に対し、仮の利用者として受け付けることができること。</t>
  </si>
  <si>
    <t>仮利用者登録</t>
    <rPh sb="0" eb="1">
      <t>カリ</t>
    </rPh>
    <rPh sb="1" eb="4">
      <t>リヨウシャ</t>
    </rPh>
    <rPh sb="4" eb="6">
      <t>トウロク</t>
    </rPh>
    <phoneticPr fontId="3"/>
  </si>
  <si>
    <t>仮利用者情報の登録・検索・変更・削除が行えること。</t>
  </si>
  <si>
    <t>仮利用者情報は、利用者登録を申請した者が主として利用する施設として登録した施設に送信されるものとする。施設職員側画面では、当該施設を主に利用する施設として登録した仮利用者情報のみを処理対象とすること。</t>
    <rPh sb="51" eb="53">
      <t>シセツ</t>
    </rPh>
    <rPh sb="53" eb="55">
      <t>ショクイン</t>
    </rPh>
    <rPh sb="55" eb="56">
      <t>ガワ</t>
    </rPh>
    <rPh sb="56" eb="58">
      <t>ガメン</t>
    </rPh>
    <phoneticPr fontId="3"/>
  </si>
  <si>
    <t>施設利用承認</t>
    <rPh sb="0" eb="2">
      <t>シセツ</t>
    </rPh>
    <rPh sb="2" eb="4">
      <t>リヨウ</t>
    </rPh>
    <rPh sb="4" eb="6">
      <t>ショウニン</t>
    </rPh>
    <phoneticPr fontId="3"/>
  </si>
  <si>
    <t>施設管理者が仮利用者の利用者登録の承認をした場合は、当該仮利用者の情報を自動で施設利用者情報へ反映できること。</t>
    <rPh sb="0" eb="2">
      <t>シセツ</t>
    </rPh>
    <rPh sb="2" eb="5">
      <t>カンリシャ</t>
    </rPh>
    <phoneticPr fontId="3"/>
  </si>
  <si>
    <t>管理者管理</t>
    <rPh sb="0" eb="3">
      <t>カンリシャ</t>
    </rPh>
    <rPh sb="3" eb="5">
      <t>カンリ</t>
    </rPh>
    <phoneticPr fontId="3"/>
  </si>
  <si>
    <t>管理者登録</t>
    <rPh sb="0" eb="3">
      <t>カンリシャ</t>
    </rPh>
    <rPh sb="3" eb="5">
      <t>トウロク</t>
    </rPh>
    <phoneticPr fontId="3"/>
  </si>
  <si>
    <t>職員に関する各種情報を設定できること。
（職員ID、職員名、パスワード）</t>
    <phoneticPr fontId="3"/>
  </si>
  <si>
    <t>管理施設</t>
    <rPh sb="0" eb="2">
      <t>カンリ</t>
    </rPh>
    <rPh sb="2" eb="4">
      <t>シセツ</t>
    </rPh>
    <phoneticPr fontId="3"/>
  </si>
  <si>
    <t>所属する施設を設定できること。</t>
  </si>
  <si>
    <t>パスワード初期化</t>
    <rPh sb="5" eb="8">
      <t>ショキカ</t>
    </rPh>
    <phoneticPr fontId="3"/>
  </si>
  <si>
    <t>パスワードを変更（初期化等）できること。</t>
    <phoneticPr fontId="3"/>
  </si>
  <si>
    <t>権限設定</t>
    <rPh sb="0" eb="2">
      <t>ケンゲン</t>
    </rPh>
    <rPh sb="2" eb="4">
      <t>セッテイ</t>
    </rPh>
    <phoneticPr fontId="3"/>
  </si>
  <si>
    <t>認証_システム管理者権限</t>
    <rPh sb="0" eb="2">
      <t>ニンショウ</t>
    </rPh>
    <rPh sb="7" eb="10">
      <t>カンリシャ</t>
    </rPh>
    <rPh sb="10" eb="12">
      <t>ケンゲン</t>
    </rPh>
    <phoneticPr fontId="3"/>
  </si>
  <si>
    <t>利用者の錯誤によるログイン制限に係る回数・時間の設定及び変更並びに制限の解除は、施設管理者のみ設定できること。</t>
    <rPh sb="40" eb="42">
      <t>シセツ</t>
    </rPh>
    <rPh sb="42" eb="45">
      <t>カンリシャ</t>
    </rPh>
    <phoneticPr fontId="3"/>
  </si>
  <si>
    <t>利用可能施設編集</t>
    <rPh sb="0" eb="2">
      <t>リヨウ</t>
    </rPh>
    <rPh sb="2" eb="4">
      <t>カノウ</t>
    </rPh>
    <rPh sb="4" eb="6">
      <t>シセツ</t>
    </rPh>
    <rPh sb="6" eb="8">
      <t>ヘンシュウ</t>
    </rPh>
    <phoneticPr fontId="3"/>
  </si>
  <si>
    <t>施設利用者の利用可能施設情報の登録・変更・削除は、施設管理者のみ設定できること。</t>
    <rPh sb="25" eb="27">
      <t>シセツ</t>
    </rPh>
    <rPh sb="27" eb="30">
      <t>カンリシャ</t>
    </rPh>
    <phoneticPr fontId="3"/>
  </si>
  <si>
    <t>窓口業務</t>
    <rPh sb="0" eb="2">
      <t>マドグチ</t>
    </rPh>
    <rPh sb="2" eb="4">
      <t>ギョウム</t>
    </rPh>
    <phoneticPr fontId="3"/>
  </si>
  <si>
    <t>セキュリティ</t>
    <phoneticPr fontId="3"/>
  </si>
  <si>
    <t>認証許可</t>
    <rPh sb="0" eb="2">
      <t>ニンショウ</t>
    </rPh>
    <rPh sb="2" eb="4">
      <t>キョカ</t>
    </rPh>
    <phoneticPr fontId="3"/>
  </si>
  <si>
    <t>施設管理者の端末からシステムを利用する際は施設管理者ID、パスワードを入力して認証許可すること。</t>
  </si>
  <si>
    <t>パスワードは、画面上で読み取りされないようにマスキングするなど、非表示とすること。</t>
    <phoneticPr fontId="3"/>
  </si>
  <si>
    <t>利用者の認証が受け付けられると、その施設管理者名が画面に表示されること。</t>
  </si>
  <si>
    <t>予約空き状況検索</t>
    <rPh sb="0" eb="2">
      <t>ヨヤク</t>
    </rPh>
    <rPh sb="2" eb="3">
      <t>ア</t>
    </rPh>
    <rPh sb="4" eb="6">
      <t>ジョウキョウ</t>
    </rPh>
    <rPh sb="6" eb="8">
      <t>ケンサク</t>
    </rPh>
    <phoneticPr fontId="3"/>
  </si>
  <si>
    <t>空き状況表示_視認性</t>
    <rPh sb="0" eb="1">
      <t>ア</t>
    </rPh>
    <rPh sb="2" eb="4">
      <t>ジョウキョウ</t>
    </rPh>
    <rPh sb="4" eb="6">
      <t>ヒョウジ</t>
    </rPh>
    <rPh sb="7" eb="10">
      <t>シニンセイ</t>
    </rPh>
    <phoneticPr fontId="3"/>
  </si>
  <si>
    <t>空き箇所が一目で判別できるような表示方法とすること。</t>
  </si>
  <si>
    <t>予約状態別管理</t>
    <rPh sb="0" eb="2">
      <t>ヨヤク</t>
    </rPh>
    <rPh sb="2" eb="4">
      <t>ジョウタイ</t>
    </rPh>
    <rPh sb="4" eb="5">
      <t>ベツ</t>
    </rPh>
    <rPh sb="5" eb="7">
      <t>カンリ</t>
    </rPh>
    <phoneticPr fontId="3"/>
  </si>
  <si>
    <t>予約の状態を3段階で管理でき、以下のような設定が可能なこと。また画面上の予約表示でも状態が区別できること。（頭文字一字で区別できるなど）
・予約受付時の予約状態：予約済
・施設利用者に対して請求処理を行った状態：請求済
・施設使用料の入金が確認された状態：入金済</t>
    <phoneticPr fontId="3"/>
  </si>
  <si>
    <t>予約遷移</t>
    <rPh sb="0" eb="2">
      <t>ヨヤク</t>
    </rPh>
    <rPh sb="2" eb="4">
      <t>センイ</t>
    </rPh>
    <phoneticPr fontId="3"/>
  </si>
  <si>
    <t>画面上の空き箇所を選択することで新規の予約登録へ遷移できること。</t>
  </si>
  <si>
    <t>予約状況_延長</t>
    <rPh sb="0" eb="2">
      <t>ヨヤク</t>
    </rPh>
    <rPh sb="2" eb="4">
      <t>ジョウキョウ</t>
    </rPh>
    <rPh sb="5" eb="7">
      <t>エンチョウ</t>
    </rPh>
    <phoneticPr fontId="3"/>
  </si>
  <si>
    <t>空き状況を一覧で確認する画面において、延長時間の空き状況について確認することができること。</t>
  </si>
  <si>
    <t>予約状況表示</t>
    <rPh sb="0" eb="2">
      <t>ヨヤク</t>
    </rPh>
    <rPh sb="2" eb="4">
      <t>ジョウキョウ</t>
    </rPh>
    <rPh sb="4" eb="6">
      <t>ヒョウジ</t>
    </rPh>
    <phoneticPr fontId="3"/>
  </si>
  <si>
    <t>予約状況_視認性</t>
    <rPh sb="0" eb="2">
      <t>ヨヤク</t>
    </rPh>
    <rPh sb="2" eb="4">
      <t>ジョウキョウ</t>
    </rPh>
    <rPh sb="5" eb="8">
      <t>シニンセイ</t>
    </rPh>
    <phoneticPr fontId="3"/>
  </si>
  <si>
    <t>入金状態表示</t>
    <rPh sb="0" eb="2">
      <t>ニュウキン</t>
    </rPh>
    <rPh sb="2" eb="4">
      <t>ジョウタイ</t>
    </rPh>
    <rPh sb="4" eb="6">
      <t>ヒョウジ</t>
    </rPh>
    <phoneticPr fontId="3"/>
  </si>
  <si>
    <t>入金状態（未請求、請求済、入金済）を色分け区別して表示できること。なお、設定可能な区分を明示すること。</t>
    <rPh sb="5" eb="8">
      <t>ミセイキュウ</t>
    </rPh>
    <phoneticPr fontId="3"/>
  </si>
  <si>
    <t>予約状況_詳細遷移</t>
    <rPh sb="0" eb="2">
      <t>ヨヤク</t>
    </rPh>
    <rPh sb="2" eb="4">
      <t>ジョウキョウ</t>
    </rPh>
    <rPh sb="5" eb="7">
      <t>ショウサイ</t>
    </rPh>
    <rPh sb="7" eb="9">
      <t>センイ</t>
    </rPh>
    <phoneticPr fontId="3"/>
  </si>
  <si>
    <t>予約済の箇所をクリックすることにより、予約詳細情報に遷移できること。</t>
  </si>
  <si>
    <t>予約状況_複数表示（時間）</t>
    <rPh sb="0" eb="2">
      <t>ヨヤク</t>
    </rPh>
    <rPh sb="2" eb="4">
      <t>ジョウキョウ</t>
    </rPh>
    <rPh sb="5" eb="7">
      <t>フクスウ</t>
    </rPh>
    <rPh sb="7" eb="9">
      <t>ヒョウジ</t>
    </rPh>
    <rPh sb="10" eb="12">
      <t>ジカン</t>
    </rPh>
    <phoneticPr fontId="3"/>
  </si>
  <si>
    <t>午前・午後・夜間と午前・午後1・午後2・夜間、○○時から3時間など時間枠の単位が違う施設も同時に表示できること。</t>
    <rPh sb="16" eb="18">
      <t>ゴゴ</t>
    </rPh>
    <phoneticPr fontId="3"/>
  </si>
  <si>
    <t>予約状況_1画面調整</t>
    <rPh sb="0" eb="2">
      <t>ヨヤク</t>
    </rPh>
    <rPh sb="2" eb="4">
      <t>ジョウキョウ</t>
    </rPh>
    <rPh sb="6" eb="8">
      <t>ガメン</t>
    </rPh>
    <rPh sb="8" eb="10">
      <t>チョウセイ</t>
    </rPh>
    <phoneticPr fontId="3"/>
  </si>
  <si>
    <t>施設空き状況画面（時間、時間帯、台帳）において施設数が一定件数をオーバーする場合に、時間(帯)スクロールバーを用いて画面遷移なく1ページで表示させることができること。</t>
  </si>
  <si>
    <t>予約状況_初期値</t>
    <rPh sb="0" eb="2">
      <t>ヨヤク</t>
    </rPh>
    <rPh sb="2" eb="4">
      <t>ジョウキョウ</t>
    </rPh>
    <rPh sb="5" eb="8">
      <t>ショキチ</t>
    </rPh>
    <phoneticPr fontId="3"/>
  </si>
  <si>
    <t>空き状況画面に本日に遷移することができるボタンがあり、即座にシステム日付当日に遷移すること。</t>
    <phoneticPr fontId="3"/>
  </si>
  <si>
    <t>予約状況_施設遷移</t>
    <rPh sb="0" eb="2">
      <t>ヨヤク</t>
    </rPh>
    <rPh sb="2" eb="4">
      <t>ジョウキョウ</t>
    </rPh>
    <rPh sb="5" eb="7">
      <t>シセツ</t>
    </rPh>
    <rPh sb="7" eb="9">
      <t>センイ</t>
    </rPh>
    <phoneticPr fontId="3"/>
  </si>
  <si>
    <t>室場の空き状況を確認する画面で、ドロップダウンリスト等から他の室場を選択し、その室場の空き状況を確認する画面に容易に遷移が行えること。</t>
    <phoneticPr fontId="3"/>
  </si>
  <si>
    <t>予約台帳</t>
    <rPh sb="0" eb="2">
      <t>ヨヤク</t>
    </rPh>
    <rPh sb="2" eb="4">
      <t>ダイチョウ</t>
    </rPh>
    <phoneticPr fontId="3"/>
  </si>
  <si>
    <t>予約台帳_出力</t>
    <rPh sb="0" eb="2">
      <t>ヨヤク</t>
    </rPh>
    <rPh sb="2" eb="4">
      <t>ダイチョウ</t>
    </rPh>
    <rPh sb="5" eb="7">
      <t>シュツリョク</t>
    </rPh>
    <phoneticPr fontId="3"/>
  </si>
  <si>
    <t>予約台帳をデータ出力できること。</t>
  </si>
  <si>
    <t>予約情報登録</t>
    <rPh sb="0" eb="2">
      <t>ヨヤク</t>
    </rPh>
    <rPh sb="2" eb="4">
      <t>ジョウホウ</t>
    </rPh>
    <rPh sb="4" eb="6">
      <t>トウロク</t>
    </rPh>
    <phoneticPr fontId="3"/>
  </si>
  <si>
    <t>予約状況_予約申込遷移</t>
    <rPh sb="0" eb="2">
      <t>ヨヤク</t>
    </rPh>
    <rPh sb="2" eb="4">
      <t>ジョウキョウ</t>
    </rPh>
    <rPh sb="5" eb="7">
      <t>ヨヤク</t>
    </rPh>
    <rPh sb="7" eb="9">
      <t>モウシコミ</t>
    </rPh>
    <rPh sb="9" eb="11">
      <t>センイ</t>
    </rPh>
    <phoneticPr fontId="3"/>
  </si>
  <si>
    <t>予約状況表示画面から予約申込画面へ遷移できること。</t>
  </si>
  <si>
    <t>予約受付_利用者情報引用</t>
    <rPh sb="0" eb="2">
      <t>ヨヤク</t>
    </rPh>
    <rPh sb="2" eb="4">
      <t>ウケツケ</t>
    </rPh>
    <rPh sb="5" eb="8">
      <t>リヨウシャ</t>
    </rPh>
    <rPh sb="8" eb="10">
      <t>ジョウホウ</t>
    </rPh>
    <rPh sb="10" eb="12">
      <t>インヨウ</t>
    </rPh>
    <phoneticPr fontId="3"/>
  </si>
  <si>
    <t>予約受付の際、登録者の利用者番号を入力することでその施設利用者番号に該当する利用者の情報を表示・登録できること。</t>
  </si>
  <si>
    <t>予約管理_利用者検索</t>
    <rPh sb="0" eb="2">
      <t>ヨヤク</t>
    </rPh>
    <rPh sb="2" eb="4">
      <t>カンリ</t>
    </rPh>
    <rPh sb="5" eb="8">
      <t>リヨウシャ</t>
    </rPh>
    <rPh sb="8" eb="10">
      <t>ケンサク</t>
    </rPh>
    <phoneticPr fontId="3"/>
  </si>
  <si>
    <t>予約受付の際、申込に反映する利用者情報を施設利用者情報のカナ氏名、漢字氏名、電話番号から部分一致で検索できること。</t>
    <phoneticPr fontId="3"/>
  </si>
  <si>
    <t>予約管理_警告出力</t>
    <rPh sb="0" eb="2">
      <t>ヨヤク</t>
    </rPh>
    <rPh sb="2" eb="4">
      <t>カンリ</t>
    </rPh>
    <rPh sb="5" eb="7">
      <t>ケイコク</t>
    </rPh>
    <rPh sb="7" eb="9">
      <t>シュツリョク</t>
    </rPh>
    <phoneticPr fontId="3"/>
  </si>
  <si>
    <t>予約登録時に警告事由（受付期間外の予約、施設利用者情報登録が有効期限切れ等）に該当する場合に、警告メッセージを出力すること。</t>
    <rPh sb="36" eb="37">
      <t>トウ</t>
    </rPh>
    <phoneticPr fontId="3"/>
  </si>
  <si>
    <t>予約管理_警告確認</t>
    <rPh sb="0" eb="2">
      <t>ヨヤク</t>
    </rPh>
    <rPh sb="2" eb="4">
      <t>カンリ</t>
    </rPh>
    <rPh sb="5" eb="7">
      <t>ケイコク</t>
    </rPh>
    <rPh sb="7" eb="9">
      <t>カクニン</t>
    </rPh>
    <phoneticPr fontId="3"/>
  </si>
  <si>
    <t>警告メッセージが表示された場合、施設管理者判断で警告を解除して予約を行えること。</t>
  </si>
  <si>
    <t>予約管理_警告_利用者情報</t>
    <rPh sb="0" eb="2">
      <t>ヨヤク</t>
    </rPh>
    <rPh sb="2" eb="4">
      <t>カンリ</t>
    </rPh>
    <rPh sb="5" eb="7">
      <t>ケイコク</t>
    </rPh>
    <rPh sb="8" eb="11">
      <t>リヨウシャ</t>
    </rPh>
    <rPh sb="11" eb="13">
      <t>ジョウホウ</t>
    </rPh>
    <phoneticPr fontId="3"/>
  </si>
  <si>
    <t>予約登録時に利用者情報が「要注意」となっていた場合、要注意事項が警告として表示されること。</t>
  </si>
  <si>
    <t>予約管理_警告欄_利用者情報</t>
    <rPh sb="0" eb="2">
      <t>ヨヤク</t>
    </rPh>
    <rPh sb="2" eb="4">
      <t>カンリ</t>
    </rPh>
    <rPh sb="5" eb="7">
      <t>ケイコク</t>
    </rPh>
    <rPh sb="7" eb="8">
      <t>ラン</t>
    </rPh>
    <rPh sb="9" eb="12">
      <t>リヨウシャ</t>
    </rPh>
    <rPh sb="12" eb="14">
      <t>ジョウホウ</t>
    </rPh>
    <phoneticPr fontId="3"/>
  </si>
  <si>
    <t>予約登録時に利用者情報が「要注意」となっていた場合、要注意事項が警告欄に表示されること。</t>
  </si>
  <si>
    <t>予約管理_情報登録</t>
    <rPh sb="0" eb="2">
      <t>ヨヤク</t>
    </rPh>
    <rPh sb="2" eb="4">
      <t>カンリ</t>
    </rPh>
    <rPh sb="5" eb="7">
      <t>ジョウホウ</t>
    </rPh>
    <rPh sb="7" eb="9">
      <t>トウロク</t>
    </rPh>
    <phoneticPr fontId="3"/>
  </si>
  <si>
    <t>予約情報として以下の項目を登録できること。
1 予約施設情報：施設、室場、利用日、時間、延長時間
2 統計情報：利用人数、利用目的
3 料金計算情報：市外・入場料・営利加算、減免、準備・リハーサル
4 利用者情報
※利用者情報については、利用者番号を持たない者であっても、利用者名、住所、電話番号等を入力し登録できること。</t>
    <rPh sb="75" eb="77">
      <t>シガイ</t>
    </rPh>
    <phoneticPr fontId="3"/>
  </si>
  <si>
    <t>予約管理_管理単位</t>
    <rPh sb="0" eb="2">
      <t>ヨヤク</t>
    </rPh>
    <rPh sb="2" eb="4">
      <t>カンリ</t>
    </rPh>
    <rPh sb="5" eb="7">
      <t>カンリ</t>
    </rPh>
    <rPh sb="7" eb="9">
      <t>タンイ</t>
    </rPh>
    <phoneticPr fontId="3"/>
  </si>
  <si>
    <t>予約管理_操作連動</t>
    <rPh sb="0" eb="2">
      <t>ヨヤク</t>
    </rPh>
    <rPh sb="2" eb="4">
      <t>カンリ</t>
    </rPh>
    <rPh sb="5" eb="7">
      <t>ソウサ</t>
    </rPh>
    <rPh sb="7" eb="9">
      <t>レンドウ</t>
    </rPh>
    <phoneticPr fontId="3"/>
  </si>
  <si>
    <t>予約情報登録の際、受付及び更新情報（メディア、処理日、受付日、変更日、取消日）を自動登録できること。</t>
  </si>
  <si>
    <t>予約管理_再操作</t>
    <rPh sb="0" eb="2">
      <t>ヨヤク</t>
    </rPh>
    <rPh sb="2" eb="4">
      <t>カンリ</t>
    </rPh>
    <rPh sb="5" eb="8">
      <t>サイソウサ</t>
    </rPh>
    <phoneticPr fontId="3"/>
  </si>
  <si>
    <t>登録した予約の室場、利用日や利用時間、加算減免区分などの変更処理ができること。</t>
  </si>
  <si>
    <t>予約管理_明細追加</t>
    <rPh sb="0" eb="2">
      <t>ヨヤク</t>
    </rPh>
    <rPh sb="2" eb="4">
      <t>カンリ</t>
    </rPh>
    <rPh sb="5" eb="7">
      <t>メイサイ</t>
    </rPh>
    <rPh sb="7" eb="9">
      <t>ツイカ</t>
    </rPh>
    <phoneticPr fontId="3"/>
  </si>
  <si>
    <t>既に登録している予約に対し、新たに予約明細の追加ができること。</t>
    <phoneticPr fontId="3"/>
  </si>
  <si>
    <t>予約管理_取消</t>
    <rPh sb="0" eb="2">
      <t>ヨヤク</t>
    </rPh>
    <rPh sb="2" eb="4">
      <t>カンリ</t>
    </rPh>
    <rPh sb="5" eb="7">
      <t>トリケシ</t>
    </rPh>
    <phoneticPr fontId="3"/>
  </si>
  <si>
    <t>登録した予約の取消処理ができること。</t>
  </si>
  <si>
    <t>予約管理_取消確認</t>
    <rPh sb="0" eb="2">
      <t>ヨヤク</t>
    </rPh>
    <rPh sb="2" eb="4">
      <t>カンリ</t>
    </rPh>
    <rPh sb="5" eb="7">
      <t>トリケシ</t>
    </rPh>
    <rPh sb="7" eb="9">
      <t>カクニン</t>
    </rPh>
    <phoneticPr fontId="3"/>
  </si>
  <si>
    <t>登録した予約の取消処理前に操作内容の確認画面が表示できること。</t>
  </si>
  <si>
    <t>予約管理_還付判断</t>
    <rPh sb="0" eb="2">
      <t>ヨヤク</t>
    </rPh>
    <rPh sb="2" eb="4">
      <t>カンリ</t>
    </rPh>
    <rPh sb="5" eb="7">
      <t>カンプ</t>
    </rPh>
    <rPh sb="7" eb="9">
      <t>ハンダン</t>
    </rPh>
    <phoneticPr fontId="3"/>
  </si>
  <si>
    <t>取消処理を行った場合、還付の可否を施設管理者判断で任意に選択できること。</t>
  </si>
  <si>
    <t>予約管理_延長料金計算</t>
    <rPh sb="0" eb="2">
      <t>ヨヤク</t>
    </rPh>
    <rPh sb="2" eb="4">
      <t>カンリ</t>
    </rPh>
    <rPh sb="5" eb="7">
      <t>エンチョウ</t>
    </rPh>
    <rPh sb="7" eb="9">
      <t>リョウキン</t>
    </rPh>
    <rPh sb="9" eb="11">
      <t>ケイサン</t>
    </rPh>
    <phoneticPr fontId="3"/>
  </si>
  <si>
    <t>延長時間の設定が可能で、料金は自動計算できること。</t>
  </si>
  <si>
    <t>予約管理_入金状態</t>
    <rPh sb="0" eb="2">
      <t>ヨヤク</t>
    </rPh>
    <rPh sb="2" eb="4">
      <t>カンリ</t>
    </rPh>
    <rPh sb="5" eb="7">
      <t>ニュウキン</t>
    </rPh>
    <rPh sb="7" eb="9">
      <t>ジョウタイ</t>
    </rPh>
    <phoneticPr fontId="3"/>
  </si>
  <si>
    <t>請求処理が行われたら請求済、入金処理が行われたら入金済とするなど入金処理と連動設定ができること。</t>
    <phoneticPr fontId="3"/>
  </si>
  <si>
    <t>予約制限_ナイター</t>
    <rPh sb="0" eb="2">
      <t>ヨヤク</t>
    </rPh>
    <rPh sb="2" eb="4">
      <t>セイゲン</t>
    </rPh>
    <phoneticPr fontId="3"/>
  </si>
  <si>
    <t>ナイター時間の利用可能な時間帯の制限設定ができること。</t>
    <phoneticPr fontId="3"/>
  </si>
  <si>
    <t>帳票</t>
    <rPh sb="0" eb="2">
      <t>チョウヒョウ</t>
    </rPh>
    <phoneticPr fontId="3"/>
  </si>
  <si>
    <t>帳票出力</t>
    <rPh sb="0" eb="2">
      <t>チョウヒョウ</t>
    </rPh>
    <rPh sb="2" eb="4">
      <t>シュツリョク</t>
    </rPh>
    <phoneticPr fontId="3"/>
  </si>
  <si>
    <t>申請書発行機能として下記の伝票（窓口帳票）が発行できること。
（申請書、許可書、変更申請書、変更許可書、取消届、請求書、領収書、口座振替済通知書）</t>
    <rPh sb="64" eb="66">
      <t>コウザ</t>
    </rPh>
    <rPh sb="66" eb="68">
      <t>フリカエ</t>
    </rPh>
    <rPh sb="68" eb="69">
      <t>スミ</t>
    </rPh>
    <rPh sb="69" eb="72">
      <t>ツウチショ</t>
    </rPh>
    <phoneticPr fontId="3"/>
  </si>
  <si>
    <t>帳票出力_確認領域対象者</t>
    <rPh sb="0" eb="2">
      <t>チョウヒョウ</t>
    </rPh>
    <rPh sb="2" eb="4">
      <t>シュツリョク</t>
    </rPh>
    <rPh sb="5" eb="7">
      <t>カクニン</t>
    </rPh>
    <rPh sb="7" eb="9">
      <t>リョウイキ</t>
    </rPh>
    <rPh sb="9" eb="12">
      <t>タイショウシャ</t>
    </rPh>
    <phoneticPr fontId="3"/>
  </si>
  <si>
    <t>各種窓口帳票は、施設管理照合用に利用者番号を含め出力できること。</t>
  </si>
  <si>
    <t>帳票出力_確認領域適用</t>
    <rPh sb="0" eb="2">
      <t>チョウヒョウ</t>
    </rPh>
    <rPh sb="2" eb="4">
      <t>シュツリョク</t>
    </rPh>
    <rPh sb="5" eb="7">
      <t>カクニン</t>
    </rPh>
    <rPh sb="7" eb="9">
      <t>リョウイキ</t>
    </rPh>
    <rPh sb="9" eb="11">
      <t>テキヨウ</t>
    </rPh>
    <phoneticPr fontId="3"/>
  </si>
  <si>
    <t>各種窓口帳票は、在勤・在学など算出条件を含め出力できること。</t>
    <phoneticPr fontId="3"/>
  </si>
  <si>
    <t>帳票出力_送付対応書式</t>
    <rPh sb="0" eb="2">
      <t>チョウヒョウ</t>
    </rPh>
    <rPh sb="2" eb="4">
      <t>シュツリョク</t>
    </rPh>
    <rPh sb="5" eb="7">
      <t>ソウフ</t>
    </rPh>
    <rPh sb="7" eb="9">
      <t>タイオウ</t>
    </rPh>
    <rPh sb="9" eb="11">
      <t>ショシキ</t>
    </rPh>
    <phoneticPr fontId="3"/>
  </si>
  <si>
    <t>各種窓口帳票は、住所部分に郵便番号を含め出力できること。</t>
  </si>
  <si>
    <t>予約管理_加減算表示</t>
    <rPh sb="2" eb="4">
      <t>カンリ</t>
    </rPh>
    <rPh sb="5" eb="7">
      <t>カゲン</t>
    </rPh>
    <rPh sb="7" eb="8">
      <t>サン</t>
    </rPh>
    <rPh sb="8" eb="10">
      <t>ヒョウジ</t>
    </rPh>
    <phoneticPr fontId="3"/>
  </si>
  <si>
    <t>加減算の項目は、利用する施設種別で自動的に表示されるよう設定できること。</t>
    <rPh sb="8" eb="10">
      <t>リヨウ</t>
    </rPh>
    <rPh sb="12" eb="14">
      <t>シセツ</t>
    </rPh>
    <rPh sb="14" eb="16">
      <t>シュベツ</t>
    </rPh>
    <rPh sb="17" eb="20">
      <t>ジドウテキ</t>
    </rPh>
    <rPh sb="21" eb="23">
      <t>ヒョウジ</t>
    </rPh>
    <phoneticPr fontId="3"/>
  </si>
  <si>
    <t>予約管理_空き遷移</t>
    <rPh sb="0" eb="2">
      <t>ヨヤク</t>
    </rPh>
    <rPh sb="2" eb="4">
      <t>カンリ</t>
    </rPh>
    <rPh sb="5" eb="6">
      <t>ア</t>
    </rPh>
    <rPh sb="7" eb="9">
      <t>センイ</t>
    </rPh>
    <phoneticPr fontId="3"/>
  </si>
  <si>
    <t>現在予約している室場の他に、同一の予約内で新たに室場を追加しようとする場合、予約空き状況画面に遷移できること。</t>
    <phoneticPr fontId="3"/>
  </si>
  <si>
    <t>予約管理_予約番号</t>
    <rPh sb="2" eb="4">
      <t>カンリ</t>
    </rPh>
    <phoneticPr fontId="3"/>
  </si>
  <si>
    <t>予約番号は画面上から確認しやすく表示すること。</t>
    <phoneticPr fontId="3"/>
  </si>
  <si>
    <t>予約管理_備考</t>
    <rPh sb="2" eb="4">
      <t>カンリ</t>
    </rPh>
    <rPh sb="5" eb="7">
      <t>ビコウ</t>
    </rPh>
    <phoneticPr fontId="3"/>
  </si>
  <si>
    <t>施設の予約ごとに備考を入力できること。</t>
    <rPh sb="11" eb="13">
      <t>ニュウリョク</t>
    </rPh>
    <phoneticPr fontId="3"/>
  </si>
  <si>
    <t>予約管理_表示順＿明細</t>
    <rPh sb="0" eb="2">
      <t>ヨヤク</t>
    </rPh>
    <rPh sb="2" eb="4">
      <t>カンリ</t>
    </rPh>
    <rPh sb="5" eb="7">
      <t>ヒョウジ</t>
    </rPh>
    <rPh sb="7" eb="8">
      <t>ジュン</t>
    </rPh>
    <rPh sb="9" eb="11">
      <t>メイサイ</t>
    </rPh>
    <phoneticPr fontId="3"/>
  </si>
  <si>
    <t>利用日の順番に予約明細を表示させること。</t>
  </si>
  <si>
    <t>予約管理_抽出一括処理</t>
    <rPh sb="0" eb="2">
      <t>ヨヤク</t>
    </rPh>
    <rPh sb="2" eb="4">
      <t>カンリ</t>
    </rPh>
    <rPh sb="5" eb="7">
      <t>チュウシュツ</t>
    </rPh>
    <rPh sb="7" eb="9">
      <t>イッカツ</t>
    </rPh>
    <rPh sb="9" eb="11">
      <t>ショリ</t>
    </rPh>
    <phoneticPr fontId="3"/>
  </si>
  <si>
    <t>入金処理／還付処理は、複数の明細（室場）を選択し、一括処理できること。</t>
    <rPh sb="25" eb="27">
      <t>イッカツ</t>
    </rPh>
    <phoneticPr fontId="3"/>
  </si>
  <si>
    <t>予約管理_予約結合</t>
    <rPh sb="0" eb="2">
      <t>ヨヤク</t>
    </rPh>
    <rPh sb="2" eb="4">
      <t>カンリ</t>
    </rPh>
    <rPh sb="5" eb="7">
      <t>ヨヤク</t>
    </rPh>
    <rPh sb="7" eb="9">
      <t>ケツゴウ</t>
    </rPh>
    <phoneticPr fontId="3"/>
  </si>
  <si>
    <t>同一利用者が別々に予約した同一施設の予約に限り、同一予約として予約結合し、その後の調定処理、入金処理も一括処理できること。</t>
    <phoneticPr fontId="3"/>
  </si>
  <si>
    <t>予約管理_一括処理</t>
    <rPh sb="0" eb="2">
      <t>ヨヤク</t>
    </rPh>
    <rPh sb="2" eb="4">
      <t>カンリ</t>
    </rPh>
    <rPh sb="5" eb="7">
      <t>イッカツ</t>
    </rPh>
    <rPh sb="7" eb="9">
      <t>ショリ</t>
    </rPh>
    <phoneticPr fontId="3"/>
  </si>
  <si>
    <t>同一利用者が別々に予約した同一施設の予約の調定処理、入金処理を一括処理できること。</t>
  </si>
  <si>
    <t>休館、保守</t>
    <rPh sb="0" eb="2">
      <t>キュウカン</t>
    </rPh>
    <rPh sb="3" eb="5">
      <t>ホシュ</t>
    </rPh>
    <phoneticPr fontId="3"/>
  </si>
  <si>
    <t>休館保守_一括処理</t>
    <rPh sb="0" eb="2">
      <t>キュウカン</t>
    </rPh>
    <rPh sb="2" eb="4">
      <t>ホシュ</t>
    </rPh>
    <rPh sb="5" eb="7">
      <t>イッカツ</t>
    </rPh>
    <rPh sb="7" eb="9">
      <t>ショリ</t>
    </rPh>
    <phoneticPr fontId="3"/>
  </si>
  <si>
    <t>1回の操作で複数日程の休館や保守の設定ができること。</t>
    <phoneticPr fontId="3"/>
  </si>
  <si>
    <t>休館保守_理由設定</t>
    <rPh sb="0" eb="2">
      <t>キュウカン</t>
    </rPh>
    <rPh sb="2" eb="4">
      <t>ホシュ</t>
    </rPh>
    <rPh sb="5" eb="7">
      <t>リユウ</t>
    </rPh>
    <rPh sb="7" eb="9">
      <t>セッテイ</t>
    </rPh>
    <phoneticPr fontId="3"/>
  </si>
  <si>
    <t>保守設定の場合は理由を設定し、閲覧できること。</t>
    <phoneticPr fontId="3"/>
  </si>
  <si>
    <t>設備予約登録</t>
    <rPh sb="0" eb="2">
      <t>セツビ</t>
    </rPh>
    <rPh sb="2" eb="4">
      <t>ヨヤク</t>
    </rPh>
    <rPh sb="4" eb="6">
      <t>トウロク</t>
    </rPh>
    <phoneticPr fontId="3"/>
  </si>
  <si>
    <t>設備予約_施設予約追加</t>
    <rPh sb="0" eb="2">
      <t>セツビ</t>
    </rPh>
    <rPh sb="2" eb="4">
      <t>ヨヤク</t>
    </rPh>
    <rPh sb="5" eb="7">
      <t>シセツ</t>
    </rPh>
    <rPh sb="7" eb="9">
      <t>ヨヤク</t>
    </rPh>
    <rPh sb="9" eb="11">
      <t>ツイカ</t>
    </rPh>
    <phoneticPr fontId="3"/>
  </si>
  <si>
    <t>施設の予約に付随する設備の予約登録ができること。</t>
  </si>
  <si>
    <t>設備予約_同時複数</t>
    <rPh sb="0" eb="2">
      <t>セツビ</t>
    </rPh>
    <rPh sb="2" eb="4">
      <t>ヨヤク</t>
    </rPh>
    <rPh sb="5" eb="7">
      <t>ドウジ</t>
    </rPh>
    <rPh sb="7" eb="9">
      <t>フクスウ</t>
    </rPh>
    <phoneticPr fontId="3"/>
  </si>
  <si>
    <t>同時に複数の設備を予約できること。</t>
    <phoneticPr fontId="3"/>
  </si>
  <si>
    <t>設備予約_設備一覧</t>
    <rPh sb="0" eb="2">
      <t>セツビ</t>
    </rPh>
    <rPh sb="2" eb="4">
      <t>ヨヤク</t>
    </rPh>
    <rPh sb="5" eb="7">
      <t>セツビ</t>
    </rPh>
    <rPh sb="7" eb="9">
      <t>イチラン</t>
    </rPh>
    <phoneticPr fontId="3"/>
  </si>
  <si>
    <t>設備予約登録は、貸出期間、貸出時間、施設、室場、設備分類、設備名称から予約可能な設備を表示させ、設備の貸出数を指定することによって予約及び在庫引当ができること。</t>
    <phoneticPr fontId="3"/>
  </si>
  <si>
    <t>設備予約_在庫一覧</t>
    <rPh sb="0" eb="2">
      <t>セツビ</t>
    </rPh>
    <rPh sb="2" eb="4">
      <t>ヨヤク</t>
    </rPh>
    <rPh sb="5" eb="7">
      <t>ザイコ</t>
    </rPh>
    <rPh sb="7" eb="9">
      <t>イチラン</t>
    </rPh>
    <phoneticPr fontId="3"/>
  </si>
  <si>
    <t>予約の際、単価／単位、在庫数が確認できること。</t>
  </si>
  <si>
    <t>設備予約_利用者情報引用検索</t>
    <rPh sb="0" eb="2">
      <t>セツビ</t>
    </rPh>
    <rPh sb="2" eb="4">
      <t>ヨヤク</t>
    </rPh>
    <rPh sb="5" eb="8">
      <t>リヨウシャ</t>
    </rPh>
    <rPh sb="8" eb="10">
      <t>ジョウホウ</t>
    </rPh>
    <rPh sb="10" eb="12">
      <t>インヨウ</t>
    </rPh>
    <rPh sb="12" eb="14">
      <t>ケンサク</t>
    </rPh>
    <phoneticPr fontId="3"/>
  </si>
  <si>
    <t>設備予約画面から利用者検索画面へ遷移し、利用者検索結果の利用者情報を設備予約情報に反映できること。</t>
  </si>
  <si>
    <t>設備予約_再操作</t>
    <rPh sb="0" eb="2">
      <t>セツビ</t>
    </rPh>
    <rPh sb="2" eb="4">
      <t>ヨヤク</t>
    </rPh>
    <rPh sb="5" eb="8">
      <t>サイソウサ</t>
    </rPh>
    <phoneticPr fontId="3"/>
  </si>
  <si>
    <t>既設備予約に対し、設備の追加・変更・取消しができること。</t>
    <phoneticPr fontId="3"/>
  </si>
  <si>
    <t>設備予約_変更</t>
    <rPh sb="0" eb="2">
      <t>セツビ</t>
    </rPh>
    <rPh sb="2" eb="4">
      <t>ヨヤク</t>
    </rPh>
    <rPh sb="5" eb="7">
      <t>ヘンコウ</t>
    </rPh>
    <phoneticPr fontId="3"/>
  </si>
  <si>
    <t>既設備予約の時間帯、個数の変更ができること。</t>
  </si>
  <si>
    <t>設備予約_施設予約変更連動</t>
    <rPh sb="0" eb="2">
      <t>セツビ</t>
    </rPh>
    <rPh sb="2" eb="4">
      <t>ヨヤク</t>
    </rPh>
    <rPh sb="5" eb="7">
      <t>シセツ</t>
    </rPh>
    <rPh sb="7" eb="9">
      <t>ヨヤク</t>
    </rPh>
    <rPh sb="9" eb="11">
      <t>ヘンコウ</t>
    </rPh>
    <rPh sb="11" eb="13">
      <t>レンドウ</t>
    </rPh>
    <phoneticPr fontId="3"/>
  </si>
  <si>
    <t>室場予約日時を変更する場合は、その予約と併せて予約されている設備の予約情報も引継ぎ、設備の予約時間にも反映させることができること。</t>
  </si>
  <si>
    <t>設備予約_施設名表示</t>
    <rPh sb="0" eb="2">
      <t>セツビ</t>
    </rPh>
    <rPh sb="2" eb="4">
      <t>ヨヤク</t>
    </rPh>
    <rPh sb="5" eb="8">
      <t>シセツメイ</t>
    </rPh>
    <rPh sb="8" eb="10">
      <t>ヒョウジ</t>
    </rPh>
    <phoneticPr fontId="3"/>
  </si>
  <si>
    <t>設備の予約を行う際に、どの室場の設備予約なのか判断できるように画面上に室場名を表示すること。</t>
  </si>
  <si>
    <t>料金計算</t>
    <rPh sb="0" eb="2">
      <t>リョウキン</t>
    </rPh>
    <rPh sb="2" eb="4">
      <t>ケイサン</t>
    </rPh>
    <phoneticPr fontId="3"/>
  </si>
  <si>
    <t>料金計算_自動反映</t>
    <rPh sb="0" eb="2">
      <t>リョウキン</t>
    </rPh>
    <rPh sb="2" eb="4">
      <t>ケイサン</t>
    </rPh>
    <rPh sb="5" eb="7">
      <t>ジドウ</t>
    </rPh>
    <rPh sb="7" eb="9">
      <t>ハンエイ</t>
    </rPh>
    <phoneticPr fontId="3"/>
  </si>
  <si>
    <t>消費税を含め登録された条件に従って各種使用料金を自動計算できること。</t>
  </si>
  <si>
    <t>料金計算_自動加減算</t>
    <rPh sb="0" eb="2">
      <t>リョウキン</t>
    </rPh>
    <rPh sb="2" eb="4">
      <t>ケイサン</t>
    </rPh>
    <rPh sb="5" eb="7">
      <t>ジドウ</t>
    </rPh>
    <rPh sb="7" eb="9">
      <t>カゲン</t>
    </rPh>
    <rPh sb="9" eb="10">
      <t>サン</t>
    </rPh>
    <phoneticPr fontId="3"/>
  </si>
  <si>
    <t>料金計算_自動追加</t>
    <rPh sb="0" eb="2">
      <t>リョウキン</t>
    </rPh>
    <rPh sb="2" eb="4">
      <t>ケイサン</t>
    </rPh>
    <rPh sb="5" eb="7">
      <t>ジドウ</t>
    </rPh>
    <rPh sb="7" eb="9">
      <t>ツイカ</t>
    </rPh>
    <phoneticPr fontId="3"/>
  </si>
  <si>
    <t>延長、附属設備の変更等に伴う追加料金を自動計算できること。</t>
    <rPh sb="19" eb="21">
      <t>ジドウ</t>
    </rPh>
    <phoneticPr fontId="3"/>
  </si>
  <si>
    <t>料金計算_再操作（減免）</t>
    <rPh sb="0" eb="2">
      <t>リョウキン</t>
    </rPh>
    <rPh sb="2" eb="4">
      <t>ケイサン</t>
    </rPh>
    <rPh sb="5" eb="8">
      <t>サイソウサ</t>
    </rPh>
    <rPh sb="9" eb="11">
      <t>ゲンメン</t>
    </rPh>
    <phoneticPr fontId="3"/>
  </si>
  <si>
    <t>施設利用者からの減免申請に基づき、減免処理ができること。</t>
    <rPh sb="13" eb="14">
      <t>モト</t>
    </rPh>
    <phoneticPr fontId="3"/>
  </si>
  <si>
    <t>料金計算_手入力（施設）</t>
    <rPh sb="0" eb="2">
      <t>リョウキン</t>
    </rPh>
    <rPh sb="2" eb="4">
      <t>ケイサン</t>
    </rPh>
    <rPh sb="5" eb="8">
      <t>テニュウリョク</t>
    </rPh>
    <rPh sb="9" eb="11">
      <t>シセツ</t>
    </rPh>
    <phoneticPr fontId="3"/>
  </si>
  <si>
    <t>基本料金／延長料金／加算料金／減免料金の手入力ができること。</t>
    <rPh sb="5" eb="7">
      <t>エンチョウ</t>
    </rPh>
    <rPh sb="7" eb="9">
      <t>リョウキン</t>
    </rPh>
    <phoneticPr fontId="3"/>
  </si>
  <si>
    <t>料金計算_手入力（種別）</t>
    <rPh sb="0" eb="2">
      <t>リョウキン</t>
    </rPh>
    <rPh sb="2" eb="4">
      <t>ケイサン</t>
    </rPh>
    <rPh sb="5" eb="8">
      <t>テニュウリョク</t>
    </rPh>
    <rPh sb="9" eb="11">
      <t>シュベツ</t>
    </rPh>
    <phoneticPr fontId="3"/>
  </si>
  <si>
    <t>室場／設備料金の手入力ができること。</t>
    <rPh sb="5" eb="7">
      <t>リョウキン</t>
    </rPh>
    <rPh sb="8" eb="11">
      <t>テニュウリョク</t>
    </rPh>
    <phoneticPr fontId="3"/>
  </si>
  <si>
    <t>料金計算_単位（明細）</t>
    <rPh sb="0" eb="2">
      <t>リョウキン</t>
    </rPh>
    <rPh sb="2" eb="4">
      <t>ケイサン</t>
    </rPh>
    <rPh sb="5" eb="7">
      <t>タンイ</t>
    </rPh>
    <rPh sb="8" eb="10">
      <t>メイサイ</t>
    </rPh>
    <phoneticPr fontId="3"/>
  </si>
  <si>
    <t>予約の中に複数の室場の予約がある場合は、明細（室場）ごとに料金計算、請求、入金の処理を行う機能と、一括で処理する機能の両方を備えていること。</t>
    <rPh sb="62" eb="63">
      <t>ソナ</t>
    </rPh>
    <phoneticPr fontId="3"/>
  </si>
  <si>
    <t>料金計算_連続予約</t>
    <rPh sb="0" eb="2">
      <t>リョウキン</t>
    </rPh>
    <rPh sb="2" eb="4">
      <t>ケイサン</t>
    </rPh>
    <rPh sb="5" eb="7">
      <t>レンゾク</t>
    </rPh>
    <rPh sb="7" eb="9">
      <t>ヨヤク</t>
    </rPh>
    <phoneticPr fontId="3"/>
  </si>
  <si>
    <t>複数の時間区分を連続で使用する場合の料金を自動計算できること。
例：午前・午後の2区分を連続で使用する場合
　　午後1・午後2・夜間の3区分を連続で使用する場合</t>
    <rPh sb="0" eb="2">
      <t>フクスウ</t>
    </rPh>
    <rPh sb="3" eb="7">
      <t>ジカンクブン</t>
    </rPh>
    <rPh sb="32" eb="33">
      <t>レイ</t>
    </rPh>
    <rPh sb="41" eb="43">
      <t>クブン</t>
    </rPh>
    <rPh sb="56" eb="58">
      <t>ゴゴ</t>
    </rPh>
    <rPh sb="60" eb="62">
      <t>ゴゴ</t>
    </rPh>
    <rPh sb="64" eb="66">
      <t>ヤカン</t>
    </rPh>
    <rPh sb="68" eb="70">
      <t>クブン</t>
    </rPh>
    <rPh sb="71" eb="73">
      <t>レンゾク</t>
    </rPh>
    <rPh sb="74" eb="76">
      <t>シヨウ</t>
    </rPh>
    <rPh sb="78" eb="80">
      <t>バアイ</t>
    </rPh>
    <phoneticPr fontId="3"/>
  </si>
  <si>
    <t>料金計算_自動反映（マスタ）</t>
    <rPh sb="0" eb="2">
      <t>リョウキン</t>
    </rPh>
    <rPh sb="2" eb="4">
      <t>ケイサン</t>
    </rPh>
    <rPh sb="5" eb="7">
      <t>ジドウ</t>
    </rPh>
    <rPh sb="7" eb="9">
      <t>ハンエイ</t>
    </rPh>
    <phoneticPr fontId="3"/>
  </si>
  <si>
    <t>料金関係のマスタで設定した内容に従い自動計算できること。</t>
    <phoneticPr fontId="3"/>
  </si>
  <si>
    <t>料金計算_区分選択</t>
    <rPh sb="0" eb="2">
      <t>リョウキン</t>
    </rPh>
    <rPh sb="2" eb="4">
      <t>ケイサン</t>
    </rPh>
    <rPh sb="5" eb="7">
      <t>クブン</t>
    </rPh>
    <rPh sb="7" eb="9">
      <t>センタク</t>
    </rPh>
    <phoneticPr fontId="3"/>
  </si>
  <si>
    <t>利用者の住所地（所在地）情報を基に市外割増の適用を判定し、料金を自動計算できること。</t>
    <rPh sb="0" eb="3">
      <t>リヨウシャ</t>
    </rPh>
    <rPh sb="4" eb="7">
      <t>ジュウショチ</t>
    </rPh>
    <rPh sb="8" eb="11">
      <t>ショザイチ</t>
    </rPh>
    <rPh sb="12" eb="14">
      <t>ジョウホウ</t>
    </rPh>
    <rPh sb="15" eb="16">
      <t>モト</t>
    </rPh>
    <rPh sb="17" eb="19">
      <t>シガイ</t>
    </rPh>
    <rPh sb="19" eb="21">
      <t>ワリマシ</t>
    </rPh>
    <rPh sb="22" eb="24">
      <t>テキヨウ</t>
    </rPh>
    <rPh sb="25" eb="27">
      <t>ハンテイ</t>
    </rPh>
    <rPh sb="29" eb="31">
      <t>リョウキン</t>
    </rPh>
    <rPh sb="32" eb="34">
      <t>ジドウ</t>
    </rPh>
    <rPh sb="34" eb="36">
      <t>ケイサン</t>
    </rPh>
    <phoneticPr fontId="3"/>
  </si>
  <si>
    <t>入金</t>
    <rPh sb="0" eb="2">
      <t>ニュウキン</t>
    </rPh>
    <phoneticPr fontId="3"/>
  </si>
  <si>
    <t>請求処理を行った予約に対し、入金処理が行えること。</t>
    <phoneticPr fontId="3"/>
  </si>
  <si>
    <t>窓口業務</t>
    <rPh sb="0" eb="4">
      <t>マドグチギョウム</t>
    </rPh>
    <phoneticPr fontId="3"/>
  </si>
  <si>
    <t>入金_請求番号</t>
    <rPh sb="0" eb="2">
      <t>ニュウキン</t>
    </rPh>
    <rPh sb="3" eb="7">
      <t>セイキュウバンゴウ</t>
    </rPh>
    <phoneticPr fontId="3"/>
  </si>
  <si>
    <t>請求処理を行った全ての請求に対し、請求番号を発番することができること。</t>
    <phoneticPr fontId="3"/>
  </si>
  <si>
    <t>入金_納付書（OCR）</t>
    <rPh sb="0" eb="2">
      <t>ニュウキン</t>
    </rPh>
    <rPh sb="3" eb="6">
      <t>ノウフショ</t>
    </rPh>
    <phoneticPr fontId="3"/>
  </si>
  <si>
    <t>システムからOCR読取処理が可能な納付書（印字項目は、市所定の項目）を発行できること。また、OCR読取によってデータ化された収納の情報をシステムに取り込み、収納状況を反映させることができること。</t>
    <rPh sb="49" eb="51">
      <t>ヨミトリ</t>
    </rPh>
    <phoneticPr fontId="3"/>
  </si>
  <si>
    <t>入金_納付書（eL-QR）</t>
    <rPh sb="0" eb="2">
      <t>ニュウキン</t>
    </rPh>
    <rPh sb="3" eb="6">
      <t>ノウフショ</t>
    </rPh>
    <phoneticPr fontId="3"/>
  </si>
  <si>
    <t>システムから地方税統一QRコード（eL-QR）を印字（印字項目に市指定のフォーマットあり）した納付書を出力することができること。地方税共同機構から提供される収納のデータをシステムに取り込み、収納状況を反映させることができること。</t>
  </si>
  <si>
    <t>入金_画面遷移</t>
    <rPh sb="0" eb="2">
      <t>ニュウキン</t>
    </rPh>
    <rPh sb="3" eb="5">
      <t>ガメン</t>
    </rPh>
    <rPh sb="5" eb="7">
      <t>センイ</t>
    </rPh>
    <phoneticPr fontId="3"/>
  </si>
  <si>
    <t>入金処理画面で領収書等の伝票出力を選択すると、入金処理完了後に伝票発行画面に遷移可能であること。（領収書・内訳書・許可書・変更許可書）</t>
    <phoneticPr fontId="3"/>
  </si>
  <si>
    <t>入金_操作履歴</t>
  </si>
  <si>
    <t>入金時に、どの施設の施設管理者が入金処理を実施したか、施設管理者IDを残すことができること。</t>
  </si>
  <si>
    <t>入金_操作時履歴保持</t>
    <rPh sb="5" eb="6">
      <t>ジ</t>
    </rPh>
    <rPh sb="8" eb="10">
      <t>ホジ</t>
    </rPh>
    <phoneticPr fontId="3"/>
  </si>
  <si>
    <t>入金処理時及び入金取消処理時に、処理をした職員の施設管理者IDが保持されること。</t>
    <rPh sb="5" eb="6">
      <t>オヨ</t>
    </rPh>
    <phoneticPr fontId="3"/>
  </si>
  <si>
    <t>入金_口座振替</t>
    <rPh sb="3" eb="5">
      <t>コウザ</t>
    </rPh>
    <rPh sb="5" eb="7">
      <t>フリカエ</t>
    </rPh>
    <phoneticPr fontId="3"/>
  </si>
  <si>
    <t>口座振替に対応すること。
・支払方法に口座振替を選択した利用分について、（一社）全国銀行協会が定めるフォーマットで口座振替データを作成する（同一利用者番号による利用分は、合算して1件のデータにまとめる）ことができること。
・振替結果データ（全銀協フォーマット）をシステムに取り込むこと。</t>
    <rPh sb="37" eb="39">
      <t>イチシャ</t>
    </rPh>
    <rPh sb="40" eb="44">
      <t>ゼンコクギンコウ</t>
    </rPh>
    <rPh sb="44" eb="46">
      <t>キョウカイ</t>
    </rPh>
    <rPh sb="47" eb="48">
      <t>サダ</t>
    </rPh>
    <rPh sb="72" eb="75">
      <t>リヨウシャ</t>
    </rPh>
    <rPh sb="75" eb="77">
      <t>バンゴウ</t>
    </rPh>
    <phoneticPr fontId="3"/>
  </si>
  <si>
    <t>振替結果データから、振替できなかった利用分を一覧にできること。</t>
    <phoneticPr fontId="3"/>
  </si>
  <si>
    <t>口座振替済の利用者に対し、月ごとの口座振替済通知書を発行できること。</t>
    <phoneticPr fontId="3"/>
  </si>
  <si>
    <t>入金_キャッシュレス</t>
    <rPh sb="0" eb="2">
      <t>ニュウキン</t>
    </rPh>
    <phoneticPr fontId="3"/>
  </si>
  <si>
    <t>決済用端末と連動し、決済後は納付データがシステムへ自動反映されること。</t>
    <rPh sb="10" eb="13">
      <t>ケッサイゴ</t>
    </rPh>
    <phoneticPr fontId="3"/>
  </si>
  <si>
    <t>入金_オンライン決済</t>
    <rPh sb="0" eb="2">
      <t>ニュウキン</t>
    </rPh>
    <rPh sb="8" eb="10">
      <t>ケッサイ</t>
    </rPh>
    <phoneticPr fontId="3"/>
  </si>
  <si>
    <t>システム内でクレジットカード、QRコード決済、電子マネー等でのオンラインキャッシュレス決済や窓口でのキャッシュレス決済に対応できること。
なお、対応可能な決済方法を備考欄に明示すること。</t>
    <rPh sb="57" eb="59">
      <t>ケッサイ</t>
    </rPh>
    <rPh sb="72" eb="74">
      <t>タイオウ</t>
    </rPh>
    <rPh sb="77" eb="79">
      <t>ケッサイ</t>
    </rPh>
    <rPh sb="79" eb="81">
      <t>ホウホウ</t>
    </rPh>
    <rPh sb="82" eb="85">
      <t>ビコウラン</t>
    </rPh>
    <phoneticPr fontId="3"/>
  </si>
  <si>
    <t>還付</t>
    <rPh sb="0" eb="2">
      <t>カンプ</t>
    </rPh>
    <phoneticPr fontId="3"/>
  </si>
  <si>
    <t>入金済みの予約に対し、取消処理や変更処理に伴う減額が発生した場合、還付処理が行えること。また、還付金額を計算により確定した後、還付請求が行えること。</t>
    <phoneticPr fontId="3"/>
  </si>
  <si>
    <t>予約検索</t>
    <rPh sb="0" eb="2">
      <t>ヨヤク</t>
    </rPh>
    <rPh sb="2" eb="4">
      <t>ケンサク</t>
    </rPh>
    <phoneticPr fontId="3"/>
  </si>
  <si>
    <t>予約状況検索</t>
    <rPh sb="0" eb="2">
      <t>ヨヤク</t>
    </rPh>
    <rPh sb="2" eb="4">
      <t>ジョウキョウ</t>
    </rPh>
    <rPh sb="4" eb="6">
      <t>ケンサク</t>
    </rPh>
    <phoneticPr fontId="3"/>
  </si>
  <si>
    <t>予約情報の任意項目を検索条件とした検索ができること。
なお、設定可能な項目を備考欄に明示すること。
（例：予約日、利用日、予約者名、予約者電話番号、代表者名、処理施設管理者、催し物名、催し物詳細、予約状態（予約済、請求済、入金済、取消）、料金加算有無、減免有無、料金状態（未請求、請求済、入金済）、受付メディア（WEB、業務）、請求日、入金日、問合せ、備考、各操作の実施日等）</t>
    <rPh sb="38" eb="41">
      <t>ビコウラン</t>
    </rPh>
    <phoneticPr fontId="3"/>
  </si>
  <si>
    <t>予約状況多重検索</t>
    <rPh sb="0" eb="2">
      <t>ヨヤク</t>
    </rPh>
    <rPh sb="2" eb="4">
      <t>ジョウキョウ</t>
    </rPh>
    <rPh sb="4" eb="6">
      <t>タジュウ</t>
    </rPh>
    <rPh sb="6" eb="8">
      <t>ケンサク</t>
    </rPh>
    <phoneticPr fontId="3"/>
  </si>
  <si>
    <t>任意の項目を複数検索条件とした場合は、AND条件で検索ができること。</t>
  </si>
  <si>
    <t>条件指定方法_部分一致</t>
    <rPh sb="0" eb="2">
      <t>ジョウケン</t>
    </rPh>
    <rPh sb="2" eb="4">
      <t>シテイ</t>
    </rPh>
    <rPh sb="4" eb="6">
      <t>ホウホウ</t>
    </rPh>
    <rPh sb="7" eb="9">
      <t>ブブン</t>
    </rPh>
    <rPh sb="9" eb="11">
      <t>イッチ</t>
    </rPh>
    <phoneticPr fontId="3"/>
  </si>
  <si>
    <t>予約利用者名、催し物名を検索条件にする場合は、部分一致で検索できること。</t>
    <phoneticPr fontId="3"/>
  </si>
  <si>
    <t>検索結果_表示項目</t>
    <rPh sb="0" eb="2">
      <t>ケンサク</t>
    </rPh>
    <rPh sb="2" eb="4">
      <t>ケッカ</t>
    </rPh>
    <rPh sb="5" eb="7">
      <t>ヒョウジ</t>
    </rPh>
    <rPh sb="7" eb="9">
      <t>コウモク</t>
    </rPh>
    <phoneticPr fontId="3"/>
  </si>
  <si>
    <t>検索結果の表示項目を任意に選択できること。</t>
  </si>
  <si>
    <t>検索結果_ソート順標準設定</t>
    <rPh sb="0" eb="2">
      <t>ケンサク</t>
    </rPh>
    <rPh sb="2" eb="4">
      <t>ケッカ</t>
    </rPh>
    <rPh sb="8" eb="9">
      <t>ジュン</t>
    </rPh>
    <rPh sb="9" eb="11">
      <t>ヒョウジュン</t>
    </rPh>
    <rPh sb="11" eb="13">
      <t>セッテイ</t>
    </rPh>
    <phoneticPr fontId="3"/>
  </si>
  <si>
    <t>検索結果の表示順は、利用日順を標準設定とすること。</t>
    <phoneticPr fontId="3"/>
  </si>
  <si>
    <t>検索結果_出力</t>
    <rPh sb="0" eb="2">
      <t>ケンサク</t>
    </rPh>
    <rPh sb="2" eb="4">
      <t>ケッカ</t>
    </rPh>
    <rPh sb="5" eb="7">
      <t>シュツリョク</t>
    </rPh>
    <phoneticPr fontId="3"/>
  </si>
  <si>
    <t>検索結果は、CSV形式で出力できること。</t>
    <phoneticPr fontId="3"/>
  </si>
  <si>
    <t>検索結果_処理遷移</t>
    <rPh sb="0" eb="2">
      <t>ケンサク</t>
    </rPh>
    <rPh sb="2" eb="4">
      <t>ケッカ</t>
    </rPh>
    <rPh sb="5" eb="7">
      <t>ショリ</t>
    </rPh>
    <rPh sb="7" eb="9">
      <t>センイ</t>
    </rPh>
    <phoneticPr fontId="3"/>
  </si>
  <si>
    <t>検索結果一覧画面から対象予約を指定し、予約内容を確認・処理（承認・取消し・伝票発行等）する画面へ遷移できること。</t>
    <phoneticPr fontId="3"/>
  </si>
  <si>
    <t>検索結果_必須表示複数</t>
    <rPh sb="0" eb="2">
      <t>ケンサク</t>
    </rPh>
    <rPh sb="2" eb="4">
      <t>ケッカ</t>
    </rPh>
    <rPh sb="5" eb="7">
      <t>ヒッス</t>
    </rPh>
    <rPh sb="7" eb="9">
      <t>ヒョウジ</t>
    </rPh>
    <rPh sb="9" eb="11">
      <t>フクスウ</t>
    </rPh>
    <phoneticPr fontId="3"/>
  </si>
  <si>
    <t>検索結果には、表示項目の設定にかかわらず、利用日／料金／料金加算の有無／減免の有無を表示すること。</t>
  </si>
  <si>
    <t>検索結果_施設選択</t>
    <rPh sb="0" eb="2">
      <t>ケンサク</t>
    </rPh>
    <rPh sb="2" eb="4">
      <t>ケッカ</t>
    </rPh>
    <rPh sb="5" eb="7">
      <t>シセツ</t>
    </rPh>
    <rPh sb="7" eb="9">
      <t>センタク</t>
    </rPh>
    <phoneticPr fontId="3"/>
  </si>
  <si>
    <t>施設を選択することで、その施設に付随する全ての室場の予約を一括して検索することができること。</t>
  </si>
  <si>
    <t>予約検索_設備</t>
    <rPh sb="0" eb="2">
      <t>ヨヤク</t>
    </rPh>
    <rPh sb="2" eb="4">
      <t>ケンサク</t>
    </rPh>
    <rPh sb="5" eb="7">
      <t>セツビ</t>
    </rPh>
    <phoneticPr fontId="3"/>
  </si>
  <si>
    <t>設備検索_多重検索</t>
    <rPh sb="0" eb="2">
      <t>セツビ</t>
    </rPh>
    <rPh sb="2" eb="4">
      <t>ケンサク</t>
    </rPh>
    <rPh sb="5" eb="7">
      <t>タジュウ</t>
    </rPh>
    <rPh sb="7" eb="9">
      <t>ケンサク</t>
    </rPh>
    <phoneticPr fontId="3"/>
  </si>
  <si>
    <t>任意の項目を複数検索条件とした場合は、AND条件で検索ができること。</t>
    <rPh sb="22" eb="24">
      <t>ジョウケン</t>
    </rPh>
    <phoneticPr fontId="3"/>
  </si>
  <si>
    <t>検索結果の表示順は、利用日順を標準設定とすること。</t>
  </si>
  <si>
    <t>設備検索結果_出力</t>
    <rPh sb="0" eb="2">
      <t>セツビ</t>
    </rPh>
    <rPh sb="2" eb="4">
      <t>ケンサク</t>
    </rPh>
    <rPh sb="4" eb="6">
      <t>ケッカ</t>
    </rPh>
    <rPh sb="7" eb="9">
      <t>シュツリョク</t>
    </rPh>
    <phoneticPr fontId="3"/>
  </si>
  <si>
    <t>予約検索_未納</t>
    <rPh sb="0" eb="2">
      <t>ヨヤク</t>
    </rPh>
    <rPh sb="2" eb="4">
      <t>ケンサク</t>
    </rPh>
    <rPh sb="5" eb="7">
      <t>ミノウ</t>
    </rPh>
    <phoneticPr fontId="3"/>
  </si>
  <si>
    <t>予約検索_料金未納</t>
    <rPh sb="0" eb="2">
      <t>ヨヤク</t>
    </rPh>
    <rPh sb="2" eb="4">
      <t>ケンサク</t>
    </rPh>
    <rPh sb="5" eb="7">
      <t>リョウキン</t>
    </rPh>
    <rPh sb="7" eb="9">
      <t>ミノウ</t>
    </rPh>
    <phoneticPr fontId="3"/>
  </si>
  <si>
    <t>請求日や納期日を過ぎている予約を検索できること。</t>
  </si>
  <si>
    <t>予約検索_出力</t>
    <rPh sb="0" eb="2">
      <t>ヨヤク</t>
    </rPh>
    <rPh sb="2" eb="4">
      <t>ケンサク</t>
    </rPh>
    <rPh sb="5" eb="7">
      <t>シュツリョク</t>
    </rPh>
    <phoneticPr fontId="3"/>
  </si>
  <si>
    <t>予約検索結果_処理遷移</t>
    <rPh sb="0" eb="2">
      <t>ヨヤク</t>
    </rPh>
    <rPh sb="2" eb="4">
      <t>ケンサク</t>
    </rPh>
    <rPh sb="4" eb="6">
      <t>ケッカ</t>
    </rPh>
    <rPh sb="7" eb="9">
      <t>ショリ</t>
    </rPh>
    <rPh sb="9" eb="11">
      <t>センイ</t>
    </rPh>
    <phoneticPr fontId="3"/>
  </si>
  <si>
    <t>検索結果一覧画面から対象予約を指定し、予約情報の詳細を表示する画面へ遷移できること。</t>
  </si>
  <si>
    <t>利用者検索</t>
    <rPh sb="0" eb="3">
      <t>リヨウシャ</t>
    </rPh>
    <rPh sb="3" eb="5">
      <t>ケンサク</t>
    </rPh>
    <phoneticPr fontId="3"/>
  </si>
  <si>
    <t>利用者情報の任意項目を検索条件とした検索ができること。
（例：利用者番号、利用者名、メールアドレス、住所、勤務先、在学先、代表者名、担当者名、有効期限、個人／団体区分等）</t>
  </si>
  <si>
    <t>利用者検索_代表者名</t>
    <rPh sb="0" eb="3">
      <t>リヨウシャ</t>
    </rPh>
    <rPh sb="3" eb="5">
      <t>ケンサク</t>
    </rPh>
    <rPh sb="6" eb="9">
      <t>ダイヒョウシャ</t>
    </rPh>
    <rPh sb="9" eb="10">
      <t>メイ</t>
    </rPh>
    <phoneticPr fontId="3"/>
  </si>
  <si>
    <t>利用者検索画面では、代表者名で検索できること。</t>
  </si>
  <si>
    <t>多重検索</t>
    <rPh sb="0" eb="2">
      <t>タジュウ</t>
    </rPh>
    <rPh sb="2" eb="4">
      <t>ケンサク</t>
    </rPh>
    <phoneticPr fontId="3"/>
  </si>
  <si>
    <t>利用者検索_部分一致</t>
    <rPh sb="0" eb="3">
      <t>リヨウシャ</t>
    </rPh>
    <rPh sb="3" eb="5">
      <t>ケンサク</t>
    </rPh>
    <rPh sb="6" eb="8">
      <t>ブブン</t>
    </rPh>
    <rPh sb="8" eb="10">
      <t>イッチ</t>
    </rPh>
    <phoneticPr fontId="3"/>
  </si>
  <si>
    <t>利用者名や住所、勤務先等を検索条件にする場合、部分一致で検索できること。</t>
    <phoneticPr fontId="3"/>
  </si>
  <si>
    <t>利用者検索_表示項目</t>
    <rPh sb="0" eb="3">
      <t>リヨウシャ</t>
    </rPh>
    <rPh sb="3" eb="5">
      <t>ケンサク</t>
    </rPh>
    <rPh sb="6" eb="8">
      <t>ヒョウジ</t>
    </rPh>
    <rPh sb="8" eb="10">
      <t>コウモク</t>
    </rPh>
    <phoneticPr fontId="3"/>
  </si>
  <si>
    <t>検索結果の表示項目を選択できること。
（例：利用者番号、利用者名、メールアドレス、住所、勤務先、在学先、代表者、担当者、有効期限、生年月日、登録日、最終更新日、最終ログイン日、電話番号、登録施設、利用可能施設、登録者、最終更新者、個人／団体区分、伝言メッセージ、伝言確認日、要注意、要注意理由等）</t>
  </si>
  <si>
    <t>利用者検索_ソート順</t>
    <rPh sb="0" eb="3">
      <t>リヨウシャ</t>
    </rPh>
    <rPh sb="3" eb="5">
      <t>ケンサク</t>
    </rPh>
    <rPh sb="9" eb="10">
      <t>ジュン</t>
    </rPh>
    <phoneticPr fontId="3"/>
  </si>
  <si>
    <t>検索結果のソート順は、利用者番号やカナ名、電話番号等で並び替えできること。</t>
    <phoneticPr fontId="3"/>
  </si>
  <si>
    <t>利用者検索_出力</t>
    <rPh sb="0" eb="3">
      <t>リヨウシャ</t>
    </rPh>
    <rPh sb="3" eb="5">
      <t>ケンサク</t>
    </rPh>
    <rPh sb="6" eb="8">
      <t>シュツリョク</t>
    </rPh>
    <phoneticPr fontId="3"/>
  </si>
  <si>
    <t>利用者検索_処理遷移</t>
    <rPh sb="0" eb="3">
      <t>リヨウシャ</t>
    </rPh>
    <rPh sb="3" eb="5">
      <t>ケンサク</t>
    </rPh>
    <rPh sb="6" eb="8">
      <t>ショリ</t>
    </rPh>
    <rPh sb="8" eb="10">
      <t>センイ</t>
    </rPh>
    <phoneticPr fontId="3"/>
  </si>
  <si>
    <t>検索結果画面から利用者情報の修正処理画面へ遷移できること。</t>
    <phoneticPr fontId="3"/>
  </si>
  <si>
    <t>利用者情報管理権限</t>
    <rPh sb="0" eb="3">
      <t>リヨウシャ</t>
    </rPh>
    <rPh sb="3" eb="5">
      <t>ジョウホウ</t>
    </rPh>
    <rPh sb="5" eb="7">
      <t>カンリ</t>
    </rPh>
    <rPh sb="7" eb="9">
      <t>ケンゲン</t>
    </rPh>
    <phoneticPr fontId="3"/>
  </si>
  <si>
    <t>施設利用者情報の登録・修正・削除は、施設管理者のみが操作を行えること。</t>
    <rPh sb="18" eb="20">
      <t>シセツ</t>
    </rPh>
    <rPh sb="20" eb="23">
      <t>カンリシャ</t>
    </rPh>
    <phoneticPr fontId="3"/>
  </si>
  <si>
    <t>利用者検索_本登録遷移</t>
    <rPh sb="0" eb="3">
      <t>リヨウシャ</t>
    </rPh>
    <rPh sb="3" eb="5">
      <t>ケンサク</t>
    </rPh>
    <rPh sb="6" eb="9">
      <t>ホントウロク</t>
    </rPh>
    <rPh sb="9" eb="11">
      <t>センイ</t>
    </rPh>
    <phoneticPr fontId="3"/>
  </si>
  <si>
    <t>検索結果画面から利用可能施設設定画面へ遷移できること。</t>
    <phoneticPr fontId="3"/>
  </si>
  <si>
    <t>施設制御</t>
    <rPh sb="0" eb="2">
      <t>シセツ</t>
    </rPh>
    <rPh sb="2" eb="4">
      <t>セイギョ</t>
    </rPh>
    <phoneticPr fontId="3"/>
  </si>
  <si>
    <t>職員の所属する施設に登録申請を行った利用者のみを処理対象とすること。</t>
  </si>
  <si>
    <t>区分</t>
    <rPh sb="0" eb="2">
      <t>クブン</t>
    </rPh>
    <phoneticPr fontId="3"/>
  </si>
  <si>
    <t>個人区分及び団体区分を設定することができること。</t>
  </si>
  <si>
    <t>利用者管理</t>
    <rPh sb="0" eb="3">
      <t>リヨウシャ</t>
    </rPh>
    <rPh sb="3" eb="5">
      <t>カンリ</t>
    </rPh>
    <phoneticPr fontId="3"/>
  </si>
  <si>
    <t>利用者重複禁則</t>
    <rPh sb="0" eb="3">
      <t>リヨウシャ</t>
    </rPh>
    <rPh sb="3" eb="5">
      <t>チョウフク</t>
    </rPh>
    <rPh sb="5" eb="7">
      <t>キンソク</t>
    </rPh>
    <phoneticPr fontId="3"/>
  </si>
  <si>
    <t>施設利用者IDは、1個人又は1団体に対し1つのみ交付するため、施設利用者情報登録時に複数の登録項目により利用登録者情報の重複チェックを行うこと。また、同一とみなされる場合は、新規登録を受け付けないこと。</t>
    <phoneticPr fontId="3"/>
  </si>
  <si>
    <t>留意項目</t>
    <rPh sb="0" eb="2">
      <t>リュウイ</t>
    </rPh>
    <rPh sb="2" eb="4">
      <t>コウモク</t>
    </rPh>
    <phoneticPr fontId="3"/>
  </si>
  <si>
    <t>利用者情報の項目として「要注意」を設定できること。</t>
  </si>
  <si>
    <t>利用可能設定遷移</t>
    <rPh sb="0" eb="2">
      <t>リヨウ</t>
    </rPh>
    <rPh sb="2" eb="4">
      <t>カノウ</t>
    </rPh>
    <rPh sb="4" eb="6">
      <t>セッテイ</t>
    </rPh>
    <rPh sb="6" eb="8">
      <t>センイ</t>
    </rPh>
    <phoneticPr fontId="3"/>
  </si>
  <si>
    <t>利用者情報を登録／変更する画面から直接、利用可能施設を設定する画面へ遷移することができること。</t>
  </si>
  <si>
    <t>利用可能施設管理</t>
    <rPh sb="0" eb="2">
      <t>リヨウ</t>
    </rPh>
    <rPh sb="2" eb="4">
      <t>カノウ</t>
    </rPh>
    <rPh sb="4" eb="6">
      <t>シセツ</t>
    </rPh>
    <rPh sb="6" eb="8">
      <t>カンリ</t>
    </rPh>
    <phoneticPr fontId="3"/>
  </si>
  <si>
    <t>権限を有する施設管理者IDでログインした場合のみ、利用可能施設情報の登録／変更／削除を処理可能とすること。</t>
    <rPh sb="0" eb="2">
      <t>ケンゲン</t>
    </rPh>
    <rPh sb="3" eb="4">
      <t>ユウ</t>
    </rPh>
    <rPh sb="6" eb="11">
      <t>シセツカンリシャ</t>
    </rPh>
    <rPh sb="20" eb="22">
      <t>バアイ</t>
    </rPh>
    <phoneticPr fontId="3"/>
  </si>
  <si>
    <t>登録情報類別管理</t>
    <rPh sb="0" eb="2">
      <t>トウロク</t>
    </rPh>
    <rPh sb="2" eb="4">
      <t>ジョウホウ</t>
    </rPh>
    <rPh sb="4" eb="6">
      <t>ルイベツ</t>
    </rPh>
    <rPh sb="6" eb="8">
      <t>カンリ</t>
    </rPh>
    <phoneticPr fontId="3"/>
  </si>
  <si>
    <t>利用者番号、カナ名、電話番号を条件指定して利用者情報（利用者番号、個人団体区分、氏名、電話番号、住所等）と利用可能施設情報（利用可能施設名、有効期限等）を表示することができること。</t>
    <phoneticPr fontId="3"/>
  </si>
  <si>
    <t>管理者限定項目</t>
    <rPh sb="0" eb="3">
      <t>カンリシャ</t>
    </rPh>
    <rPh sb="3" eb="5">
      <t>ゲンテイ</t>
    </rPh>
    <rPh sb="5" eb="7">
      <t>コウモク</t>
    </rPh>
    <phoneticPr fontId="3"/>
  </si>
  <si>
    <t>備考欄があること。また、利用者には、その入力内容が表示されないこと。</t>
  </si>
  <si>
    <t>操作履歴日時表示</t>
    <rPh sb="0" eb="2">
      <t>ソウサ</t>
    </rPh>
    <rPh sb="2" eb="4">
      <t>リレキ</t>
    </rPh>
    <rPh sb="4" eb="6">
      <t>ニチジ</t>
    </rPh>
    <rPh sb="6" eb="8">
      <t>ヒョウジ</t>
    </rPh>
    <phoneticPr fontId="3"/>
  </si>
  <si>
    <t>利用者登録や変更を行った施設管理者ID及び登録（変更）日時が確認できること。</t>
  </si>
  <si>
    <t>統計</t>
    <rPh sb="0" eb="2">
      <t>トウケイ</t>
    </rPh>
    <phoneticPr fontId="3"/>
  </si>
  <si>
    <t>利用実績集計</t>
    <rPh sb="0" eb="2">
      <t>リヨウ</t>
    </rPh>
    <rPh sb="2" eb="4">
      <t>ジッセキ</t>
    </rPh>
    <rPh sb="4" eb="6">
      <t>シュウケイ</t>
    </rPh>
    <phoneticPr fontId="3"/>
  </si>
  <si>
    <t>利用実績_未納</t>
    <rPh sb="0" eb="2">
      <t>リヨウ</t>
    </rPh>
    <rPh sb="2" eb="4">
      <t>ジッセキ</t>
    </rPh>
    <rPh sb="5" eb="7">
      <t>ミノウ</t>
    </rPh>
    <phoneticPr fontId="3"/>
  </si>
  <si>
    <t>施設又は室場単位で未精算一覧（利用日を経過しても入金済額が登録されていない予約情報を抽出した一覧）表を出力することができること。</t>
  </si>
  <si>
    <t>調定明細書一括出力</t>
    <rPh sb="0" eb="2">
      <t>チョウテイ</t>
    </rPh>
    <rPh sb="2" eb="4">
      <t>メイサイ</t>
    </rPh>
    <rPh sb="4" eb="5">
      <t>ショ</t>
    </rPh>
    <rPh sb="5" eb="7">
      <t>イッカツ</t>
    </rPh>
    <rPh sb="7" eb="9">
      <t>シュツリョク</t>
    </rPh>
    <phoneticPr fontId="3"/>
  </si>
  <si>
    <t>施設又は室場単位で調定明細書を出力できること。</t>
    <phoneticPr fontId="3"/>
  </si>
  <si>
    <t>利用申請</t>
    <rPh sb="0" eb="2">
      <t>リヨウ</t>
    </rPh>
    <rPh sb="2" eb="4">
      <t>シンセイ</t>
    </rPh>
    <phoneticPr fontId="3"/>
  </si>
  <si>
    <t>施設単位で室場利用申請一覧表を出力できること。</t>
    <phoneticPr fontId="3"/>
  </si>
  <si>
    <t>利用取消</t>
    <rPh sb="0" eb="2">
      <t>リヨウ</t>
    </rPh>
    <rPh sb="2" eb="4">
      <t>トリケシ</t>
    </rPh>
    <phoneticPr fontId="3"/>
  </si>
  <si>
    <t>施設単位で室場取消申請一覧表を出力できること。</t>
    <phoneticPr fontId="3"/>
  </si>
  <si>
    <t>還付申請</t>
    <rPh sb="0" eb="2">
      <t>カンプ</t>
    </rPh>
    <rPh sb="2" eb="4">
      <t>シンセイ</t>
    </rPh>
    <phoneticPr fontId="3"/>
  </si>
  <si>
    <t>施設単位で室場還付申請一覧表を出力できること。</t>
    <phoneticPr fontId="3"/>
  </si>
  <si>
    <t>利用予定_管理単位</t>
    <rPh sb="0" eb="2">
      <t>リヨウ</t>
    </rPh>
    <rPh sb="2" eb="4">
      <t>ヨテイ</t>
    </rPh>
    <rPh sb="5" eb="7">
      <t>カンリ</t>
    </rPh>
    <rPh sb="7" eb="9">
      <t>タンイ</t>
    </rPh>
    <phoneticPr fontId="3"/>
  </si>
  <si>
    <t>施設又は室場単位で利用予定一覧表を出力できること。</t>
    <phoneticPr fontId="3"/>
  </si>
  <si>
    <t>利用状況_管理単位</t>
    <rPh sb="0" eb="2">
      <t>リヨウ</t>
    </rPh>
    <rPh sb="2" eb="4">
      <t>ジョウキョウ</t>
    </rPh>
    <rPh sb="5" eb="7">
      <t>カンリ</t>
    </rPh>
    <rPh sb="7" eb="9">
      <t>タンイ</t>
    </rPh>
    <phoneticPr fontId="3"/>
  </si>
  <si>
    <t>施設又は室場単位で利用状況表を出力できること。</t>
    <phoneticPr fontId="3"/>
  </si>
  <si>
    <t>利用実績_管理単位</t>
    <rPh sb="0" eb="2">
      <t>リヨウ</t>
    </rPh>
    <rPh sb="2" eb="4">
      <t>ジッセキ</t>
    </rPh>
    <rPh sb="5" eb="7">
      <t>カンリ</t>
    </rPh>
    <rPh sb="7" eb="9">
      <t>タンイ</t>
    </rPh>
    <phoneticPr fontId="3"/>
  </si>
  <si>
    <t>施設又は室場単位で利用実績一覧表を出力できること。</t>
    <phoneticPr fontId="3"/>
  </si>
  <si>
    <t>利用実績_月単位_管理単位</t>
    <rPh sb="0" eb="2">
      <t>リヨウ</t>
    </rPh>
    <rPh sb="2" eb="4">
      <t>ジッセキ</t>
    </rPh>
    <rPh sb="5" eb="6">
      <t>ゲツ</t>
    </rPh>
    <rPh sb="6" eb="8">
      <t>タンイ</t>
    </rPh>
    <rPh sb="9" eb="11">
      <t>カンリ</t>
    </rPh>
    <rPh sb="11" eb="13">
      <t>タンイ</t>
    </rPh>
    <phoneticPr fontId="3"/>
  </si>
  <si>
    <t>施設又は室場単位で利用実績表（月間）を出力できること。</t>
    <phoneticPr fontId="3"/>
  </si>
  <si>
    <t>利用実績_年（度）単位_管理単位</t>
    <rPh sb="0" eb="2">
      <t>リヨウ</t>
    </rPh>
    <rPh sb="2" eb="4">
      <t>ジッセキ</t>
    </rPh>
    <rPh sb="5" eb="6">
      <t>ネン</t>
    </rPh>
    <rPh sb="7" eb="8">
      <t>ド</t>
    </rPh>
    <rPh sb="9" eb="11">
      <t>タンイ</t>
    </rPh>
    <rPh sb="12" eb="14">
      <t>カンリ</t>
    </rPh>
    <rPh sb="14" eb="16">
      <t>タンイ</t>
    </rPh>
    <phoneticPr fontId="3"/>
  </si>
  <si>
    <t>施設又は室場単位で利用実績表（年間）を出力できること。</t>
    <phoneticPr fontId="3"/>
  </si>
  <si>
    <t>利用状況詳細</t>
    <rPh sb="0" eb="2">
      <t>リヨウ</t>
    </rPh>
    <rPh sb="2" eb="4">
      <t>ジョウキョウ</t>
    </rPh>
    <rPh sb="4" eb="6">
      <t>ショウサイ</t>
    </rPh>
    <phoneticPr fontId="3"/>
  </si>
  <si>
    <t>利用可能日数、利用日数、日数稼働率、利用可能回数、利用回数、区分稼働率、利用時間、利用件数、利用数を集計した統計帳票を出力できること。また、平日、土日、祝日別の統計を併せて記載できること。</t>
    <rPh sb="30" eb="32">
      <t>クブン</t>
    </rPh>
    <rPh sb="59" eb="61">
      <t>シュツリョク</t>
    </rPh>
    <phoneticPr fontId="3"/>
  </si>
  <si>
    <t>利用者登録_任意検索</t>
    <rPh sb="0" eb="3">
      <t>リヨウシャ</t>
    </rPh>
    <rPh sb="3" eb="5">
      <t>トウロク</t>
    </rPh>
    <rPh sb="6" eb="8">
      <t>ニンイ</t>
    </rPh>
    <rPh sb="8" eb="10">
      <t>ケンサク</t>
    </rPh>
    <phoneticPr fontId="3"/>
  </si>
  <si>
    <t>任意の条件により抽出した利用者登録一覧表を出力できること。</t>
    <phoneticPr fontId="3"/>
  </si>
  <si>
    <t>出力単位選択</t>
    <rPh sb="0" eb="2">
      <t>シュツリョク</t>
    </rPh>
    <rPh sb="2" eb="4">
      <t>タンイ</t>
    </rPh>
    <rPh sb="4" eb="6">
      <t>センタク</t>
    </rPh>
    <phoneticPr fontId="3"/>
  </si>
  <si>
    <t>統計帳票は、施設単位、室場単位、任意の複数の室場単位により出力できること。</t>
    <phoneticPr fontId="3"/>
  </si>
  <si>
    <t>期間選択</t>
    <rPh sb="0" eb="2">
      <t>キカン</t>
    </rPh>
    <rPh sb="2" eb="4">
      <t>センタク</t>
    </rPh>
    <phoneticPr fontId="3"/>
  </si>
  <si>
    <t>対象期間を設定して処理を集計する統計帳票は、時間・日間・任意の指定日間・月間・年間ごとに出力できること。</t>
    <phoneticPr fontId="3"/>
  </si>
  <si>
    <t>抽出条件表示</t>
    <rPh sb="0" eb="2">
      <t>チュウシュツ</t>
    </rPh>
    <rPh sb="2" eb="4">
      <t>ジョウケン</t>
    </rPh>
    <rPh sb="4" eb="6">
      <t>ヒョウジ</t>
    </rPh>
    <phoneticPr fontId="3"/>
  </si>
  <si>
    <t>データ抽出</t>
    <rPh sb="3" eb="5">
      <t>チュウシュツ</t>
    </rPh>
    <phoneticPr fontId="3"/>
  </si>
  <si>
    <t>抽出条件として対象期間（年、月、日）や対象科目（施設のみ、設備のみ、両方）、利用者（利用登録者のみ、非登録者のみ、両方）を指定し、それぞれ出力できること。</t>
  </si>
  <si>
    <t>利用者情報_管理団体制御</t>
    <rPh sb="0" eb="3">
      <t>リヨウシャ</t>
    </rPh>
    <rPh sb="3" eb="5">
      <t>ジョウホウ</t>
    </rPh>
    <rPh sb="6" eb="8">
      <t>カンリ</t>
    </rPh>
    <rPh sb="8" eb="10">
      <t>ダンタイ</t>
    </rPh>
    <rPh sb="10" eb="12">
      <t>セイギョ</t>
    </rPh>
    <phoneticPr fontId="3"/>
  </si>
  <si>
    <t>各施設ごとに更新権限のある利用者データをCSV形式で出力できること。</t>
    <rPh sb="23" eb="25">
      <t>ケイシキ</t>
    </rPh>
    <phoneticPr fontId="3"/>
  </si>
  <si>
    <t>各種統計情報をCSV形式で出力できること。</t>
    <rPh sb="10" eb="12">
      <t>ケイシキ</t>
    </rPh>
    <rPh sb="13" eb="15">
      <t>シュツリョク</t>
    </rPh>
    <phoneticPr fontId="3"/>
  </si>
  <si>
    <t>予約</t>
    <rPh sb="0" eb="2">
      <t>ヨヤク</t>
    </rPh>
    <phoneticPr fontId="3"/>
  </si>
  <si>
    <t>伝票</t>
    <rPh sb="0" eb="2">
      <t>デンピョウ</t>
    </rPh>
    <phoneticPr fontId="3"/>
  </si>
  <si>
    <t>伝票_初期パスワード</t>
    <rPh sb="0" eb="2">
      <t>デンピョウ</t>
    </rPh>
    <rPh sb="3" eb="5">
      <t>ショキ</t>
    </rPh>
    <phoneticPr fontId="3"/>
  </si>
  <si>
    <t>利用者情報を登録や変更する画面から、初期パスワードを自動生成した場合、利用者番号と初回ログイン時の変更を促す旨を併せて記載した「初期登録内容のお知らせ」を出力できること。</t>
    <phoneticPr fontId="3"/>
  </si>
  <si>
    <t>抽選</t>
    <rPh sb="0" eb="2">
      <t>チュウセン</t>
    </rPh>
    <phoneticPr fontId="3"/>
  </si>
  <si>
    <t>システム管理</t>
    <rPh sb="4" eb="6">
      <t>カンリ</t>
    </rPh>
    <phoneticPr fontId="3"/>
  </si>
  <si>
    <t>抽選設定対象</t>
    <rPh sb="0" eb="2">
      <t>チュウセン</t>
    </rPh>
    <rPh sb="2" eb="4">
      <t>セッテイ</t>
    </rPh>
    <rPh sb="4" eb="6">
      <t>タイショウ</t>
    </rPh>
    <phoneticPr fontId="3"/>
  </si>
  <si>
    <t>予約案内システムで管理する施設を抽選申込対象として設定できること。</t>
    <phoneticPr fontId="3"/>
  </si>
  <si>
    <t>抽選設定階層</t>
    <rPh sb="0" eb="2">
      <t>チュウセン</t>
    </rPh>
    <rPh sb="2" eb="4">
      <t>セッテイ</t>
    </rPh>
    <rPh sb="4" eb="6">
      <t>カイソウ</t>
    </rPh>
    <phoneticPr fontId="3"/>
  </si>
  <si>
    <t>同一施設内において、異なる複数室場を同一グループとし最大5グループまで抽選に申し込むことができること。また、グループに連続利用の制限を設けることができること。</t>
    <phoneticPr fontId="3"/>
  </si>
  <si>
    <t>対象施設連携</t>
    <rPh sb="0" eb="2">
      <t>タイショウ</t>
    </rPh>
    <rPh sb="2" eb="4">
      <t>シセツ</t>
    </rPh>
    <rPh sb="4" eb="6">
      <t>レンケイ</t>
    </rPh>
    <phoneticPr fontId="3"/>
  </si>
  <si>
    <t>設定した抽選分類に対し、施設グループ、室場グループの関連付けができること。</t>
    <phoneticPr fontId="3"/>
  </si>
  <si>
    <t>抽選設定機能</t>
    <rPh sb="0" eb="2">
      <t>チュウセン</t>
    </rPh>
    <rPh sb="2" eb="4">
      <t>セッテイ</t>
    </rPh>
    <rPh sb="4" eb="6">
      <t>キノウ</t>
    </rPh>
    <phoneticPr fontId="3"/>
  </si>
  <si>
    <t>抽選条件は、権限を有する職員のみ設定できること。</t>
    <phoneticPr fontId="3"/>
  </si>
  <si>
    <t>申込制限_件数_月単位</t>
    <rPh sb="0" eb="2">
      <t>モウシコミ</t>
    </rPh>
    <rPh sb="2" eb="4">
      <t>セイゲン</t>
    </rPh>
    <rPh sb="5" eb="7">
      <t>ケンスウ</t>
    </rPh>
    <rPh sb="8" eb="11">
      <t>ツキタンイ</t>
    </rPh>
    <phoneticPr fontId="3"/>
  </si>
  <si>
    <t>抽選分類（※）ごとに最大申込数（同一IDからの1か月間の最大申込数）で申込制限できること。
※抽選申込みにおいて申込数を制限するための分類であり、施設利用区分とは異なる。</t>
  </si>
  <si>
    <t>申込制限_件数_回単位</t>
    <rPh sb="0" eb="2">
      <t>モウシコミ</t>
    </rPh>
    <rPh sb="2" eb="4">
      <t>セイゲン</t>
    </rPh>
    <rPh sb="5" eb="6">
      <t>ケン</t>
    </rPh>
    <rPh sb="6" eb="7">
      <t>カズ</t>
    </rPh>
    <rPh sb="8" eb="9">
      <t>カイ</t>
    </rPh>
    <rPh sb="9" eb="11">
      <t>タンイ</t>
    </rPh>
    <phoneticPr fontId="3"/>
  </si>
  <si>
    <t>抽選分類ごとに最大希望数（1申込みごとに設定可能な最大希望数）で申込制限できること。</t>
    <phoneticPr fontId="3"/>
  </si>
  <si>
    <t>抽選設定単位</t>
    <rPh sb="0" eb="2">
      <t>チュウセン</t>
    </rPh>
    <rPh sb="2" eb="4">
      <t>セッテイ</t>
    </rPh>
    <rPh sb="4" eb="6">
      <t>タンイ</t>
    </rPh>
    <phoneticPr fontId="3"/>
  </si>
  <si>
    <t>抽選を行う対象となる室場の単位時間（コマ）を以下の項目で設定できること。
・対象室場グループ、開始時間、終了時間、単位時間（コマ）名称</t>
    <phoneticPr fontId="3"/>
  </si>
  <si>
    <t>抽選運用日程登録</t>
    <rPh sb="0" eb="2">
      <t>チュウセン</t>
    </rPh>
    <rPh sb="2" eb="4">
      <t>ウンヨウ</t>
    </rPh>
    <rPh sb="4" eb="6">
      <t>ニッテイ</t>
    </rPh>
    <rPh sb="6" eb="8">
      <t>トウロク</t>
    </rPh>
    <phoneticPr fontId="3"/>
  </si>
  <si>
    <t>抽選の受付から予約振替までのスケジュールを設定できること。
また、抽選分類ごとに以下の項目をスケジュールに設定することによって、抽選運用を自動化できること。
・分類名、対象期間、申込受付期間、抽選処理日、当選通知と確認期間、仮予約への振替日、有効期限を設定できること。</t>
    <phoneticPr fontId="3"/>
  </si>
  <si>
    <t>抽選運用変更</t>
    <rPh sb="0" eb="2">
      <t>チュウセン</t>
    </rPh>
    <rPh sb="2" eb="4">
      <t>ウンヨウ</t>
    </rPh>
    <rPh sb="4" eb="6">
      <t>ヘンコウ</t>
    </rPh>
    <phoneticPr fontId="3"/>
  </si>
  <si>
    <t>抽選分類ごとの運用追加・変更画面について、次の要件を満たしていること。
・受付期間、確認期間を設定できること。
・仮予約振替対象が選択可能であること。</t>
    <rPh sb="21" eb="22">
      <t>ツギ</t>
    </rPh>
    <rPh sb="23" eb="25">
      <t>ヨウケン</t>
    </rPh>
    <rPh sb="26" eb="27">
      <t>ミ</t>
    </rPh>
    <phoneticPr fontId="3"/>
  </si>
  <si>
    <t>受付</t>
    <rPh sb="0" eb="2">
      <t>ウケツケ</t>
    </rPh>
    <phoneticPr fontId="3"/>
  </si>
  <si>
    <t>抽選の各業務処理は、施設管理者の所属する課の施設のみを処理可能とし、他の課の情報は確認できないようにすること。</t>
    <phoneticPr fontId="3"/>
  </si>
  <si>
    <t>管理</t>
    <rPh sb="0" eb="2">
      <t>カンリ</t>
    </rPh>
    <phoneticPr fontId="3"/>
  </si>
  <si>
    <t>対象施設</t>
    <rPh sb="0" eb="2">
      <t>タイショウ</t>
    </rPh>
    <rPh sb="2" eb="4">
      <t>シセツ</t>
    </rPh>
    <phoneticPr fontId="3"/>
  </si>
  <si>
    <t>抽選対象の施設を一覧表示できること。</t>
  </si>
  <si>
    <t>抽選結果検索_ソート順</t>
    <rPh sb="0" eb="2">
      <t>チュウセン</t>
    </rPh>
    <rPh sb="2" eb="4">
      <t>ケッカ</t>
    </rPh>
    <rPh sb="4" eb="6">
      <t>ケンサク</t>
    </rPh>
    <rPh sb="10" eb="11">
      <t>ジュン</t>
    </rPh>
    <phoneticPr fontId="3"/>
  </si>
  <si>
    <t>抽選結果一覧検索結果について、項目（利用者番号、利用日等）により並び順を指定できること。</t>
  </si>
  <si>
    <t>抽選結果検索</t>
    <rPh sb="0" eb="2">
      <t>チュウセン</t>
    </rPh>
    <rPh sb="2" eb="4">
      <t>ケッカ</t>
    </rPh>
    <rPh sb="4" eb="6">
      <t>ケンサク</t>
    </rPh>
    <phoneticPr fontId="3"/>
  </si>
  <si>
    <t>当選、落選の状態は、抽選結果一覧で検索できること。</t>
    <phoneticPr fontId="3"/>
  </si>
  <si>
    <t>当選予約振替</t>
    <rPh sb="0" eb="2">
      <t>トウセン</t>
    </rPh>
    <rPh sb="2" eb="4">
      <t>ヨヤク</t>
    </rPh>
    <rPh sb="4" eb="5">
      <t>フ</t>
    </rPh>
    <rPh sb="5" eb="6">
      <t>カ</t>
    </rPh>
    <phoneticPr fontId="3"/>
  </si>
  <si>
    <t>当選通知_システム表示</t>
    <rPh sb="0" eb="2">
      <t>トウセン</t>
    </rPh>
    <rPh sb="2" eb="4">
      <t>ツウチ</t>
    </rPh>
    <rPh sb="9" eb="11">
      <t>ヒョウジ</t>
    </rPh>
    <phoneticPr fontId="3"/>
  </si>
  <si>
    <t>抽選処理後、当選者には当選結果をシステム利用者認証後画面で通知できること。</t>
  </si>
  <si>
    <t>当選確認_即振替対応</t>
    <rPh sb="0" eb="2">
      <t>トウセン</t>
    </rPh>
    <rPh sb="2" eb="4">
      <t>カクニン</t>
    </rPh>
    <rPh sb="5" eb="6">
      <t>ソク</t>
    </rPh>
    <rPh sb="6" eb="8">
      <t>フリカエ</t>
    </rPh>
    <rPh sb="8" eb="10">
      <t>タイオウ</t>
    </rPh>
    <phoneticPr fontId="3"/>
  </si>
  <si>
    <t>施設利用者が当選確定処理を行った申込情報を、利用予約へ振替をする場合もその旨のメール配信ができること。</t>
    <phoneticPr fontId="3"/>
  </si>
  <si>
    <t>予約振替</t>
    <rPh sb="0" eb="2">
      <t>ヨヤク</t>
    </rPh>
    <rPh sb="2" eb="4">
      <t>フリカエ</t>
    </rPh>
    <phoneticPr fontId="3"/>
  </si>
  <si>
    <t>施設利用者より当選確認された当選データを予約データとして予約システムに自動的に振替することができること。</t>
  </si>
  <si>
    <t>抽選帳票</t>
    <rPh sb="0" eb="2">
      <t>チュウセン</t>
    </rPh>
    <rPh sb="2" eb="4">
      <t>チョウヒョウ</t>
    </rPh>
    <phoneticPr fontId="3"/>
  </si>
  <si>
    <t>抽選受付一覧</t>
    <rPh sb="0" eb="2">
      <t>チュウセン</t>
    </rPh>
    <rPh sb="2" eb="4">
      <t>ウケツケ</t>
    </rPh>
    <rPh sb="4" eb="6">
      <t>イチラン</t>
    </rPh>
    <phoneticPr fontId="3"/>
  </si>
  <si>
    <t>抽選受付一覧を出力することができること。</t>
  </si>
  <si>
    <t>抽選結果一覧</t>
    <rPh sb="0" eb="2">
      <t>チュウセン</t>
    </rPh>
    <rPh sb="2" eb="4">
      <t>ケッカ</t>
    </rPh>
    <rPh sb="4" eb="6">
      <t>イチラン</t>
    </rPh>
    <phoneticPr fontId="3"/>
  </si>
  <si>
    <t>抽選結果一覧を出力することができること。</t>
  </si>
  <si>
    <t>抽選結果_表示対象</t>
    <rPh sb="0" eb="2">
      <t>チュウセン</t>
    </rPh>
    <rPh sb="2" eb="4">
      <t>ケッカ</t>
    </rPh>
    <rPh sb="5" eb="7">
      <t>ヒョウジ</t>
    </rPh>
    <rPh sb="7" eb="9">
      <t>タイショウ</t>
    </rPh>
    <phoneticPr fontId="3"/>
  </si>
  <si>
    <t>抽選結果出力時には対象として当選者／落選者／全ての選択が可能であること。</t>
  </si>
  <si>
    <t>抽選結果_自治体制御</t>
    <rPh sb="0" eb="2">
      <t>チュウセン</t>
    </rPh>
    <rPh sb="2" eb="4">
      <t>ケッカ</t>
    </rPh>
    <rPh sb="5" eb="8">
      <t>ジチタイ</t>
    </rPh>
    <rPh sb="8" eb="10">
      <t>セイギョ</t>
    </rPh>
    <phoneticPr fontId="3"/>
  </si>
  <si>
    <t>抽選結果一覧表出力時、施設管理者の所属する課等の分類、施設グループ、室場グループのみ表示すること。</t>
  </si>
  <si>
    <t>オンライン決済機能</t>
    <rPh sb="5" eb="7">
      <t>ケッサイ</t>
    </rPh>
    <rPh sb="7" eb="9">
      <t>キノウ</t>
    </rPh>
    <phoneticPr fontId="18"/>
  </si>
  <si>
    <t>確認画面</t>
    <rPh sb="0" eb="4">
      <t>カクニンガメン</t>
    </rPh>
    <phoneticPr fontId="18"/>
  </si>
  <si>
    <t>決済情報確認</t>
    <rPh sb="2" eb="4">
      <t>ジョウホウ</t>
    </rPh>
    <rPh sb="4" eb="6">
      <t>カクニン</t>
    </rPh>
    <phoneticPr fontId="18"/>
  </si>
  <si>
    <t>予約情報（予約番号等）とオンライン決済情報の紐づけを行い、予約情報からオンライン決済情報の検索、特定が出来ること。</t>
    <phoneticPr fontId="3"/>
  </si>
  <si>
    <t>帳票</t>
    <rPh sb="0" eb="2">
      <t>チョウヒョウ</t>
    </rPh>
    <phoneticPr fontId="18"/>
  </si>
  <si>
    <t>帳票出力</t>
    <rPh sb="0" eb="2">
      <t>チョウヒョウ</t>
    </rPh>
    <rPh sb="2" eb="4">
      <t>シュツリョク</t>
    </rPh>
    <phoneticPr fontId="18"/>
  </si>
  <si>
    <t>窓口で発行する請求書や領収書がインボイス対応になっていること。また、それらには、料金収入主体ごとに登録事業者番号を明示できること。</t>
    <phoneticPr fontId="3"/>
  </si>
  <si>
    <t>統計資料</t>
    <rPh sb="0" eb="4">
      <t>トウケイシリョウ</t>
    </rPh>
    <phoneticPr fontId="18"/>
  </si>
  <si>
    <t>現金決済予約、キャッシュレス決済予約と口座振替予約の収入の合計と明細が分かれて確認でき、またそれらの合算機能（日次締め、月次締め、年次締め処理）ができること。</t>
  </si>
  <si>
    <t>決済関連機能</t>
    <rPh sb="2" eb="4">
      <t>カンレン</t>
    </rPh>
    <rPh sb="4" eb="6">
      <t>キノウ</t>
    </rPh>
    <phoneticPr fontId="18"/>
  </si>
  <si>
    <t>決済連携機能</t>
    <rPh sb="0" eb="2">
      <t>ケッサイ</t>
    </rPh>
    <rPh sb="2" eb="4">
      <t>レンケイ</t>
    </rPh>
    <rPh sb="4" eb="6">
      <t>キノウ</t>
    </rPh>
    <phoneticPr fontId="19"/>
  </si>
  <si>
    <t>入力された決済情報について、代行会社のシステムへ送信し、決済処理結果を受領すること。</t>
  </si>
  <si>
    <t>入力されたクレジットカード情報・電子マネー情報について、施設予約システム側では非保持（情報の保存・処理・通過をさせないこと）とすること。</t>
  </si>
  <si>
    <t>非保持化対策としては、リンク型又トークン型とすること。
・リンク型：決済代行事業者のシステム画面へ遷移することを明記すること。
・トークン型：決済代行事業者のセキュリティオプションに対応した入力画面を構築すること。</t>
    <rPh sb="38" eb="41">
      <t>ジギョウシャ</t>
    </rPh>
    <rPh sb="75" eb="78">
      <t>ジギョウシャ</t>
    </rPh>
    <phoneticPr fontId="3"/>
  </si>
  <si>
    <t>決済が完了した際に、決済完了通知をメールで送信できること。</t>
  </si>
  <si>
    <t>オンライン帳票機能</t>
    <rPh sb="5" eb="7">
      <t>チョウヒョウ</t>
    </rPh>
    <rPh sb="7" eb="9">
      <t>キノウ</t>
    </rPh>
    <phoneticPr fontId="19"/>
  </si>
  <si>
    <t>オンライン決済完了時に利用許可書をオンライン出力できること。</t>
    <phoneticPr fontId="3"/>
  </si>
  <si>
    <t>施設ごとに代表者名や印影等の設定ができること。</t>
  </si>
  <si>
    <t>キャッシュレス決済の領収書が電子的に発行されること。</t>
  </si>
  <si>
    <t>決済情報確認</t>
    <rPh sb="0" eb="4">
      <t>ケッサイジョウホウ</t>
    </rPh>
    <rPh sb="4" eb="6">
      <t>カクニン</t>
    </rPh>
    <phoneticPr fontId="19"/>
  </si>
  <si>
    <t>決済種別（窓口現金払、オンライン決済、口座振替等）を識別できること。</t>
    <phoneticPr fontId="3"/>
  </si>
  <si>
    <t>決済情報取消し</t>
    <rPh sb="0" eb="4">
      <t>ケッサイジョウホウ</t>
    </rPh>
    <rPh sb="4" eb="6">
      <t>トリケシ</t>
    </rPh>
    <phoneticPr fontId="19"/>
  </si>
  <si>
    <t>施設管理者からオンライン決済済の予約を取消しできること。</t>
    <phoneticPr fontId="3"/>
  </si>
  <si>
    <t>施設利用者からの決済情報の取消操作を制限できること。</t>
  </si>
  <si>
    <t>業務帳票機能</t>
    <rPh sb="0" eb="4">
      <t>ギョウムチョウヒョウ</t>
    </rPh>
    <rPh sb="4" eb="6">
      <t>キノウ</t>
    </rPh>
    <phoneticPr fontId="19"/>
  </si>
  <si>
    <t>決済情報（決済番号、決済日、利用施設、予約日等）の一覧表示ができること。</t>
    <phoneticPr fontId="3"/>
  </si>
  <si>
    <t>決済処理状況（決済済、未決済等）の一覧表示が出来ること。</t>
  </si>
  <si>
    <t>統計データ抽出機能</t>
    <rPh sb="0" eb="2">
      <t>トウケイ</t>
    </rPh>
    <rPh sb="5" eb="7">
      <t>チュウシュツ</t>
    </rPh>
    <rPh sb="7" eb="9">
      <t>キノウ</t>
    </rPh>
    <phoneticPr fontId="19"/>
  </si>
  <si>
    <t>データベースに登録されているデータから以下のデータをCSV形式で出力できること。抽出条件として対象期間（年、月、日）や各種区分、対象施設グループを指定し、それぞれ出力できること。
・オンライン決済件数
・オンライン決済金額
・オンライン決済比率（件数ベース・金額べ―ス）</t>
    <rPh sb="32" eb="34">
      <t>シュツリョク</t>
    </rPh>
    <phoneticPr fontId="3"/>
  </si>
  <si>
    <t>全施設における現金、キャッシュレス及び口座振替の全ての予約情報（予定と実績）を明細としてCSV形式で出力できること。</t>
    <rPh sb="50" eb="52">
      <t>シュツリョク</t>
    </rPh>
    <phoneticPr fontId="3"/>
  </si>
  <si>
    <t>導入要件</t>
    <rPh sb="0" eb="2">
      <t>ドウニュウ</t>
    </rPh>
    <rPh sb="2" eb="4">
      <t>ヨウケン</t>
    </rPh>
    <phoneticPr fontId="18"/>
  </si>
  <si>
    <t>導入</t>
    <rPh sb="0" eb="2">
      <t>ドウニュウ</t>
    </rPh>
    <phoneticPr fontId="18"/>
  </si>
  <si>
    <t>システム導入</t>
    <rPh sb="4" eb="6">
      <t>ドウニュウ</t>
    </rPh>
    <phoneticPr fontId="18"/>
  </si>
  <si>
    <t>令和8年12月31日までに予約システムとの連携テストも含めた決済システムの導入業務を完了し、令和9年1月から運用開始できること。
また、10月31日までに予約システムとの連携テストも含めた決済システムの導入業務を完了できること。</t>
    <phoneticPr fontId="3"/>
  </si>
  <si>
    <t>決済システム導入時までに1か月の余裕をもって、施設管理者を対象とした操作研修を実施できること。</t>
  </si>
  <si>
    <t>操作研修時に施設管理者向けのマニュアルを提供できること。</t>
  </si>
  <si>
    <t>施設利用者のブラウザには「拡張機能」など特別なプログラムを要しないこと。</t>
    <phoneticPr fontId="3"/>
  </si>
  <si>
    <t>高負荷処理等の有無に関わらず、安定してシステムが稼働できること。</t>
  </si>
  <si>
    <t>契約</t>
    <rPh sb="0" eb="2">
      <t>ケイヤク</t>
    </rPh>
    <phoneticPr fontId="18"/>
  </si>
  <si>
    <t>決済システムの運用に間に合うよう指定納付受託業務委託契約を締結し、同契約に基づき決済システムを提供するとともに、代理納付業務を遂行できること。</t>
    <phoneticPr fontId="3"/>
  </si>
  <si>
    <t>収納関連</t>
    <rPh sb="0" eb="2">
      <t>シュウノウ</t>
    </rPh>
    <rPh sb="2" eb="4">
      <t>カンレン</t>
    </rPh>
    <phoneticPr fontId="18"/>
  </si>
  <si>
    <t>クレジットカードブランド</t>
  </si>
  <si>
    <t>VISA、Mastercard、JCB、American Express及びDiners Clubの各ブランドに対応していること。
また、上記ブランドのほかにも対応可能なクレジットカードブランドがある場合は、協議の上、柔軟に追加できること。</t>
  </si>
  <si>
    <t>決済手段</t>
    <rPh sb="0" eb="2">
      <t>ケッサイ</t>
    </rPh>
    <rPh sb="2" eb="4">
      <t>シュダン</t>
    </rPh>
    <phoneticPr fontId="18"/>
  </si>
  <si>
    <t>決済手段の相殺</t>
    <rPh sb="0" eb="2">
      <t>ケッサイ</t>
    </rPh>
    <rPh sb="2" eb="4">
      <t>シュダン</t>
    </rPh>
    <rPh sb="5" eb="7">
      <t>ソウサツ</t>
    </rPh>
    <phoneticPr fontId="18"/>
  </si>
  <si>
    <t>予約後に予約内容に変更があり、追加支払いが発生した場合でも、オンライン上で差額の支払をすることができること。</t>
    <phoneticPr fontId="3"/>
  </si>
  <si>
    <t>支払方法</t>
    <rPh sb="0" eb="2">
      <t>シハラ</t>
    </rPh>
    <rPh sb="2" eb="4">
      <t>ホウホウ</t>
    </rPh>
    <phoneticPr fontId="18"/>
  </si>
  <si>
    <t>施設利用者が選択するクレジットカード等の支払方法（分割払い、リボルビング払い等）の種類を問わず、一括で立替金を支払うことができること。</t>
  </si>
  <si>
    <t>集計表</t>
    <rPh sb="0" eb="3">
      <t>シュウケイヒョウ</t>
    </rPh>
    <phoneticPr fontId="18"/>
  </si>
  <si>
    <t>施設ごとの集計表を毎日提出できること。</t>
  </si>
  <si>
    <t>決済代行業者</t>
    <rPh sb="2" eb="6">
      <t>ダイコウギョウシャ</t>
    </rPh>
    <phoneticPr fontId="18"/>
  </si>
  <si>
    <t>収納事務を簡素化するため、1者に収納代行業者を集約できること。</t>
  </si>
  <si>
    <t>運用保守</t>
    <rPh sb="0" eb="4">
      <t>ウンヨウホシュ</t>
    </rPh>
    <phoneticPr fontId="18"/>
  </si>
  <si>
    <t>サポート体制</t>
    <rPh sb="4" eb="6">
      <t>タイセイ</t>
    </rPh>
    <phoneticPr fontId="18"/>
  </si>
  <si>
    <t>決済システムの不具合等、操作支援について、対応できるコールセンターなどのサポート体制を有していること。</t>
  </si>
  <si>
    <t>障害時対応</t>
    <rPh sb="0" eb="3">
      <t>ショウガイジ</t>
    </rPh>
    <rPh sb="3" eb="5">
      <t>タイオウ</t>
    </rPh>
    <phoneticPr fontId="18"/>
  </si>
  <si>
    <t>障害（サービス停止、動作不安定、深刻なエラーその他そのおそれがある状況等）を認知した場合における連絡窓口を設置し、迅速に対応できること。</t>
  </si>
  <si>
    <t>施設追加への対応</t>
    <rPh sb="0" eb="4">
      <t>シセツツイカ</t>
    </rPh>
    <rPh sb="6" eb="8">
      <t>タイオウ</t>
    </rPh>
    <phoneticPr fontId="18"/>
  </si>
  <si>
    <t>決済システムへ新たな施設を追加登録し運用するに当たり、対応できること。</t>
  </si>
  <si>
    <t>機能要件</t>
    <rPh sb="0" eb="4">
      <t>キノウヨウケン</t>
    </rPh>
    <phoneticPr fontId="18"/>
  </si>
  <si>
    <t>管理サイト</t>
    <rPh sb="0" eb="2">
      <t>カンリ</t>
    </rPh>
    <phoneticPr fontId="19"/>
  </si>
  <si>
    <t>施設管理者が決済処理結果を確認できる管理サイトを設置できること。</t>
  </si>
  <si>
    <t>管理サイトについて、施設管理者ごとに対象施設や対象処理等の権限設定ができること。</t>
  </si>
  <si>
    <t>管理サイトに決済、変更及び取消しの処理結果が即時反映できること。</t>
    <phoneticPr fontId="3"/>
  </si>
  <si>
    <t>決済管理</t>
    <rPh sb="0" eb="2">
      <t>ケッサイ</t>
    </rPh>
    <rPh sb="2" eb="4">
      <t>カンリ</t>
    </rPh>
    <phoneticPr fontId="19"/>
  </si>
  <si>
    <t>管理サイトにおいて、利用施設や施設利用日時、決済日時等の条件により決済処理結果を検索し、検索結果を表示できること。</t>
  </si>
  <si>
    <t>管理サイトにおいて、決済ごとに決済処理結果の明細を表示できること。</t>
  </si>
  <si>
    <t>統計機能</t>
    <rPh sb="0" eb="2">
      <t>トウケイ</t>
    </rPh>
    <rPh sb="2" eb="4">
      <t>キノウ</t>
    </rPh>
    <phoneticPr fontId="19"/>
  </si>
  <si>
    <t>管理サイトにおいて、決済処理結果の集計を行い、日計や月計、決済処理一覧等の統計資料を作成できること。決済処理に関する統計資料は、施設ごと、決済種別ごとに集計が可能であること。</t>
    <phoneticPr fontId="3"/>
  </si>
  <si>
    <t>管理サイトにおいて、決済処理結果情報をCSVファイル等の形式により出力できること。</t>
  </si>
  <si>
    <t>決済受付機能</t>
    <rPh sb="0" eb="4">
      <t>ケッサイウケツケ</t>
    </rPh>
    <rPh sb="4" eb="6">
      <t>キノウ</t>
    </rPh>
    <phoneticPr fontId="19"/>
  </si>
  <si>
    <t>施設利用者が、予約システムでオンライン決済を希望した予約情報について、予約システムから連携して決済の受付ができること。</t>
  </si>
  <si>
    <t>信用照会・決済処理機能</t>
    <rPh sb="0" eb="4">
      <t>シンヨウショウカイ</t>
    </rPh>
    <rPh sb="5" eb="9">
      <t>ケッサイショリ</t>
    </rPh>
    <rPh sb="9" eb="11">
      <t>キノウ</t>
    </rPh>
    <phoneticPr fontId="19"/>
  </si>
  <si>
    <t>施設利用者が、決済処理時に決済手段を選択でき、選択された決済手段に対し、信用照会を行うことができること。</t>
  </si>
  <si>
    <t>信用照会について即時与信ができること。</t>
  </si>
  <si>
    <t>決済処理結果を施設利用者に通知できること。</t>
  </si>
  <si>
    <t>決済処理結果連携機能</t>
    <rPh sb="0" eb="4">
      <t>ケッサイショリ</t>
    </rPh>
    <rPh sb="4" eb="6">
      <t>ケッカ</t>
    </rPh>
    <rPh sb="6" eb="8">
      <t>レンケイ</t>
    </rPh>
    <rPh sb="8" eb="10">
      <t>キノウ</t>
    </rPh>
    <phoneticPr fontId="19"/>
  </si>
  <si>
    <t>決済処理結果を予約システムに即時連携できること。</t>
  </si>
  <si>
    <t>全角、半角、書式、文字数制限等の文字入力条件に即し入力制御ができること。
例：氏名（全角カナ）欄とした場合に半角、漢字等入力を不可とする</t>
    <phoneticPr fontId="3"/>
  </si>
  <si>
    <t>室場で利用できる利用目的を設定できること。
例：利用目的→軟式野球、硬式野球</t>
    <phoneticPr fontId="3"/>
  </si>
  <si>
    <t>抽選において抽選区分ごとに1利用者が申込可能な件数を受付期間1か月単位で設定できること。
例：1か月に5件までの制限を設定する</t>
    <rPh sb="14" eb="17">
      <t>リヨウシャ</t>
    </rPh>
    <rPh sb="18" eb="20">
      <t>モウシコミ</t>
    </rPh>
    <rPh sb="20" eb="22">
      <t>カノウ</t>
    </rPh>
    <rPh sb="23" eb="25">
      <t>ケンスウ</t>
    </rPh>
    <rPh sb="26" eb="28">
      <t>ウケツケ</t>
    </rPh>
    <rPh sb="32" eb="33">
      <t>ツキ</t>
    </rPh>
    <rPh sb="33" eb="35">
      <t>タンイ</t>
    </rPh>
    <rPh sb="45" eb="46">
      <t>レイ</t>
    </rPh>
    <rPh sb="49" eb="50">
      <t>ゲツ</t>
    </rPh>
    <rPh sb="52" eb="53">
      <t>ケン</t>
    </rPh>
    <rPh sb="56" eb="58">
      <t>セイゲン</t>
    </rPh>
    <rPh sb="59" eb="61">
      <t>セッテイ</t>
    </rPh>
    <phoneticPr fontId="3"/>
  </si>
  <si>
    <t>全角、半角、書式、文字数制限等の文字入力条件を画面上分かりやすくすること。
例：氏名（全角カナ）等</t>
    <rPh sb="26" eb="27">
      <t>フン</t>
    </rPh>
    <phoneticPr fontId="3"/>
  </si>
  <si>
    <t>室場で利用できる利用目的分類ごとに利用目的を設定できること。
例：利用目的分類→体育／野球
　　利用目的→軟式野球、硬式野球</t>
    <phoneticPr fontId="3"/>
  </si>
  <si>
    <t>分割室場の登録及び施設制限設定ができること。
・2分割／3分割／4分割等さまざまな分割に対応できること（最大16分割程度を想定）。
・予約状況に応じ、申込不可となった分割区分での予約受付を自動的に停止できること。
例：全面を予約した場合、各分割での予約をできなくする</t>
    <rPh sb="67" eb="71">
      <t>ヨヤクジョウキョウ</t>
    </rPh>
    <rPh sb="72" eb="73">
      <t>オウ</t>
    </rPh>
    <rPh sb="75" eb="79">
      <t>モウシコミフカ</t>
    </rPh>
    <rPh sb="83" eb="87">
      <t>ブンカツクブン</t>
    </rPh>
    <rPh sb="89" eb="91">
      <t>ヨヤク</t>
    </rPh>
    <rPh sb="91" eb="93">
      <t>ウケツケ</t>
    </rPh>
    <rPh sb="94" eb="96">
      <t>ジドウ</t>
    </rPh>
    <rPh sb="96" eb="97">
      <t>テキ</t>
    </rPh>
    <rPh sb="98" eb="100">
      <t>テイシ</t>
    </rPh>
    <rPh sb="119" eb="120">
      <t>カク</t>
    </rPh>
    <phoneticPr fontId="3"/>
  </si>
  <si>
    <t>設備の分類を設定できること。
例：舞台設備やその他体育設備等</t>
    <phoneticPr fontId="3"/>
  </si>
  <si>
    <t>帳票や画面に表示する基本料金名、加減算料金名、詳細時間料金名称、減免名称、曜日毎料金名称を設定できること。
例：基本料金名→夜間照明使用料 
　　加減算料金名→営利目的や市外加算等
　　詳細時間料金名称→準備・練習・片付け等
　　減免名称→10％減免等
　　曜日毎料金名称→平日料金、休日料金等</t>
    <rPh sb="60" eb="61">
      <t>メイ</t>
    </rPh>
    <rPh sb="85" eb="87">
      <t>シガイ</t>
    </rPh>
    <rPh sb="87" eb="89">
      <t>カサン</t>
    </rPh>
    <rPh sb="125" eb="126">
      <t>トウ</t>
    </rPh>
    <phoneticPr fontId="3"/>
  </si>
  <si>
    <t>室場の延長利用に係る料金支払において、時間帯使用料と延長使用料を個々で端数処理してから合算するか、合計してから端数処理するか、設定できること。
例：教育研究室（午前9～12時の3時間の使用料450円）において、50％減免の団体が1時間の延長利用（150円）をする場合
パターン1…450円÷2≒220円、150円÷2≒70円 　290円
パターン2…450円＋150円＝600円、600円÷2＝300円 
パターン1とパターン2、施設ごとに設定できるようにすること。</t>
    <phoneticPr fontId="3"/>
  </si>
  <si>
    <t>施設管理者IDごとに権限の設定が行えること。
登録例：施設管理者A　　システム分類：予約の場合
1 マスタメンテナンス権限／マスタ設定メニューの参照が行える
2 施設管理者情報権限／施設管理者情報の参照が行える
3 施設利用者情報権限／施設利用者情報の基本情報の参照・変更・削除が行える
4 予約業務権限
（Ａ施設）請求／入金が行える
（Ｂ施設）室場／設備予約、予約詳細の変更が行える
（Ｃ施設）予約／設備の空き表示，台帳表示が行える　等　　</t>
    <rPh sb="155" eb="157">
      <t>シセツ</t>
    </rPh>
    <rPh sb="170" eb="172">
      <t>シセツ</t>
    </rPh>
    <rPh sb="173" eb="175">
      <t>シツジョウ</t>
    </rPh>
    <rPh sb="195" eb="197">
      <t>シセツ</t>
    </rPh>
    <phoneticPr fontId="3"/>
  </si>
  <si>
    <t>空き時間枠、予約時間枠を可視性、視認性よく判別できること。
例：土休日、指定曜日など日ごとに背景パターンや幅を変える</t>
    <phoneticPr fontId="3"/>
  </si>
  <si>
    <t>統計情報や料金計算情報は、予約明細単位に保持できること。
例：一つの予約ID 9999999 に2つの室場A、Bの予約がある場合、それぞれ予約の料金や人数等が保持されること。</t>
    <phoneticPr fontId="3"/>
  </si>
  <si>
    <t>統計帳票は、その集計の対象となった内訳（例：予約番号、予約者名など個別の予約情報が特定できる情報を含む）を一覧で出力できること。</t>
    <phoneticPr fontId="3"/>
  </si>
  <si>
    <t>営利／市外／入場料／準備・練習といった増減・減免の加算率に基づく料金を自動計算できること。</t>
    <rPh sb="3" eb="5">
      <t>シガイ</t>
    </rPh>
    <rPh sb="6" eb="9">
      <t>ニュウジョウリョウ</t>
    </rPh>
    <rPh sb="10" eb="12">
      <t>ジュンビ</t>
    </rPh>
    <rPh sb="29" eb="30">
      <t>モト</t>
    </rPh>
    <phoneticPr fontId="3"/>
  </si>
  <si>
    <t>施設又は室場単位で利用実績集計表（入出金ベース）、利用料実績表（利用日ベース）を出力することができること。（月間、年間、任意期間等）</t>
    <phoneticPr fontId="3"/>
  </si>
  <si>
    <t>クレジットカードの各ブランドに加えて、QRコード決済や電子マネーなどの対応が可能な場合は、協議の上、柔軟に追加できること。</t>
    <phoneticPr fontId="3"/>
  </si>
  <si>
    <t>施設利用者情報は、個人と団体でそれぞれ設定できること。
＜個人＞
　利用者番号、利用者区分、利用者名、郵便番号、住所、電話番号、携帯電話番号、生年月日、受付区分（市内／市外など）勤務先（学校）情報、利用目的、メールアドレス、パスワード
＜団体＞
　利用者番号、団体名、郵便番号、所在地、電話番号、所属人数、代表者情報、担当者情報、利用区分（社会教育施設／学校開放施設など）、受付区分（市内／市外など）、利用目的、メールアドレス、パスワード</t>
    <rPh sb="40" eb="45">
      <t>リヨウシャクブン</t>
    </rPh>
    <rPh sb="51" eb="53">
      <t>ユウビン</t>
    </rPh>
    <rPh sb="53" eb="55">
      <t>バンゴウ</t>
    </rPh>
    <rPh sb="76" eb="78">
      <t>ウケツケ</t>
    </rPh>
    <rPh sb="78" eb="80">
      <t>クブン</t>
    </rPh>
    <rPh sb="81" eb="83">
      <t>シナイ</t>
    </rPh>
    <rPh sb="84" eb="86">
      <t>シガイ</t>
    </rPh>
    <rPh sb="93" eb="95">
      <t>ガッコウ</t>
    </rPh>
    <rPh sb="139" eb="142">
      <t>ショザイチ</t>
    </rPh>
    <rPh sb="170" eb="172">
      <t>シャカイ</t>
    </rPh>
    <rPh sb="172" eb="174">
      <t>キョウイク</t>
    </rPh>
    <rPh sb="174" eb="176">
      <t>シセツ</t>
    </rPh>
    <rPh sb="177" eb="179">
      <t>ガッコウ</t>
    </rPh>
    <rPh sb="179" eb="181">
      <t>カイホウ</t>
    </rPh>
    <rPh sb="181" eb="183">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</si>
</sst>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11"/>
      <name val="ＭＳ Ｐゴシック"/>
      <family val="3"/>
      <charset val="128"/>
    </font>
    <font>
      <b/>
      <sz val="16"/>
      <color theme="1"/>
      <name val="ＭＳ ゴシック"/>
      <family val="3"/>
      <charset val="128"/>
    </font>
    <font>
      <sz val="6"/>
      <name val="ＭＳ Ｐゴシック"/>
      <family val="3"/>
      <charset val="128"/>
    </font>
    <font>
      <sz val="11"/>
      <color theme="1"/>
      <name val="ＭＳ ゴシック"/>
      <family val="3"/>
      <charset val="128"/>
    </font>
    <font>
      <sz val="12"/>
      <color theme="1"/>
      <name val="ＭＳ ゴシック"/>
      <family val="3"/>
      <charset val="128"/>
    </font>
    <font>
      <sz val="10"/>
      <color theme="1"/>
      <name val="ＭＳ ゴシック"/>
      <family val="3"/>
      <charset val="128"/>
    </font>
    <font>
      <sz val="10"/>
      <name val="ＭＳ ゴシック"/>
      <family val="3"/>
      <charset val="128"/>
    </font>
    <font>
      <sz val="11"/>
      <name val="ＭＳ ゴシック"/>
      <family val="3"/>
      <charset val="128"/>
    </font>
    <font>
      <sz val="12"/>
      <name val="ＭＳ ゴシック"/>
      <family val="3"/>
      <charset val="128"/>
    </font>
    <font>
      <b/>
      <sz val="12"/>
      <color theme="1"/>
      <name val="ＭＳ ゴシック"/>
      <family val="3"/>
      <charset val="128"/>
    </font>
    <font>
      <b/>
      <sz val="11"/>
      <color theme="1"/>
      <name val="ＭＳ ゴシック"/>
      <family val="3"/>
      <charset val="128"/>
    </font>
    <font>
      <b/>
      <sz val="11"/>
      <name val="ＭＳ ゴシック"/>
      <family val="3"/>
      <charset val="128"/>
    </font>
    <font>
      <sz val="11"/>
      <color rgb="FFFF0000"/>
      <name val="ＭＳ ゴシック"/>
      <family val="3"/>
      <charset val="128"/>
    </font>
    <font>
      <sz val="12"/>
      <color theme="0"/>
      <name val="ＭＳ ゴシック"/>
      <family val="3"/>
      <charset val="128"/>
    </font>
    <font>
      <sz val="11"/>
      <color theme="0"/>
      <name val="ＭＳ ゴシック"/>
      <family val="3"/>
      <charset val="128"/>
    </font>
    <font>
      <b/>
      <sz val="10.5"/>
      <color theme="1"/>
      <name val="ＭＳ ゴシック"/>
      <family val="3"/>
      <charset val="128"/>
    </font>
    <font>
      <strike/>
      <sz val="11"/>
      <color theme="1"/>
      <name val="ＭＳ ゴシック"/>
      <family val="3"/>
      <charset val="128"/>
    </font>
    <font>
      <sz val="11"/>
      <color theme="1"/>
      <name val="游ゴシック"/>
      <family val="2"/>
      <charset val="128"/>
      <scheme val="minor"/>
    </font>
    <font>
      <sz val="12"/>
      <name val="ＭＳ 明朝"/>
      <family val="1"/>
      <charset val="128"/>
    </font>
    <font>
      <b/>
      <sz val="12"/>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64"/>
      </patternFill>
    </fill>
  </fills>
  <borders count="10">
    <border>
      <left/>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1" fillId="0" borderId="0"/>
  </cellStyleXfs>
  <cellXfs count="7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5" fillId="0" borderId="0" xfId="0" applyFont="1" applyAlignment="1">
      <alignment vertical="center" wrapText="1"/>
    </xf>
    <xf numFmtId="0" fontId="5" fillId="0" borderId="0" xfId="0" applyFont="1" applyAlignment="1">
      <alignment horizontal="lef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0" fontId="8" fillId="2" borderId="0" xfId="0" applyFont="1" applyFill="1">
      <alignment vertical="center"/>
    </xf>
    <xf numFmtId="0" fontId="8" fillId="0" borderId="0" xfId="0" applyFont="1">
      <alignment vertical="center"/>
    </xf>
    <xf numFmtId="0" fontId="9" fillId="2" borderId="0" xfId="0" applyFont="1" applyFill="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11" fillId="0" borderId="0" xfId="0" applyFont="1">
      <alignment vertical="center"/>
    </xf>
    <xf numFmtId="0" fontId="4" fillId="0" borderId="0" xfId="0" applyFont="1" applyAlignment="1">
      <alignment vertical="center" wrapText="1"/>
    </xf>
    <xf numFmtId="0" fontId="8" fillId="0" borderId="0" xfId="0" applyFont="1" applyAlignment="1">
      <alignment vertical="center" wrapText="1"/>
    </xf>
    <xf numFmtId="0" fontId="12" fillId="3" borderId="2"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7" borderId="2" xfId="0" applyFont="1" applyFill="1" applyBorder="1" applyAlignment="1">
      <alignment horizontal="center" vertical="center"/>
    </xf>
    <xf numFmtId="0" fontId="12" fillId="7" borderId="2" xfId="0" applyFont="1" applyFill="1" applyBorder="1" applyAlignment="1">
      <alignment horizontal="center" vertical="center" shrinkToFit="1"/>
    </xf>
    <xf numFmtId="0" fontId="12" fillId="7" borderId="2" xfId="0" applyFont="1" applyFill="1" applyBorder="1" applyAlignment="1">
      <alignment horizontal="center" vertical="center" wrapText="1"/>
    </xf>
    <xf numFmtId="0" fontId="12" fillId="0" borderId="0" xfId="0" applyFont="1" applyAlignment="1">
      <alignment horizontal="center" vertical="center"/>
    </xf>
    <xf numFmtId="0" fontId="8" fillId="0" borderId="2" xfId="0" applyFont="1" applyBorder="1" applyAlignment="1">
      <alignment horizontal="center" vertical="center"/>
    </xf>
    <xf numFmtId="0" fontId="4" fillId="2" borderId="2" xfId="0" applyFont="1" applyFill="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8" fillId="2" borderId="2" xfId="0" applyFont="1" applyFill="1" applyBorder="1" applyAlignment="1" applyProtection="1">
      <alignment horizontal="center" vertical="center"/>
      <protection locked="0"/>
    </xf>
    <xf numFmtId="0" fontId="8" fillId="2" borderId="2" xfId="0" applyFont="1" applyFill="1" applyBorder="1" applyProtection="1">
      <alignment vertical="center"/>
      <protection locked="0"/>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center" vertical="center"/>
    </xf>
    <xf numFmtId="0" fontId="14" fillId="0" borderId="0" xfId="0" applyFont="1" applyAlignment="1">
      <alignment horizontal="center" vertical="center" wrapText="1"/>
    </xf>
    <xf numFmtId="0" fontId="15" fillId="0" borderId="0" xfId="0" applyFont="1">
      <alignment vertical="center"/>
    </xf>
    <xf numFmtId="0" fontId="11" fillId="0" borderId="0" xfId="0" applyFont="1" applyAlignment="1">
      <alignment vertical="top"/>
    </xf>
    <xf numFmtId="0" fontId="12"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0" fillId="0" borderId="2" xfId="0" applyBorder="1" applyAlignment="1" applyProtection="1">
      <alignment horizontal="center" vertical="center" wrapText="1"/>
      <protection locked="0"/>
    </xf>
    <xf numFmtId="0" fontId="0" fillId="0" borderId="2" xfId="0" applyBorder="1" applyAlignment="1" applyProtection="1">
      <alignment vertical="center" wrapText="1"/>
      <protection locked="0"/>
    </xf>
    <xf numFmtId="0" fontId="12" fillId="0" borderId="0" xfId="0" applyFont="1">
      <alignment vertical="center"/>
    </xf>
    <xf numFmtId="0" fontId="16" fillId="0" borderId="0" xfId="0" applyFont="1" applyAlignment="1">
      <alignment vertical="top"/>
    </xf>
    <xf numFmtId="0" fontId="9" fillId="0" borderId="0" xfId="0" applyFont="1" applyAlignment="1">
      <alignment vertical="center" wrapText="1"/>
    </xf>
    <xf numFmtId="0" fontId="4" fillId="2" borderId="2" xfId="0" applyFont="1" applyFill="1" applyBorder="1" applyAlignment="1">
      <alignment horizontal="left" vertical="center" wrapText="1"/>
    </xf>
    <xf numFmtId="0" fontId="8" fillId="2" borderId="2" xfId="0" applyFont="1" applyFill="1" applyBorder="1" applyAlignment="1">
      <alignment vertical="center" wrapText="1"/>
    </xf>
    <xf numFmtId="0" fontId="4" fillId="2" borderId="2" xfId="0" applyFont="1" applyFill="1" applyBorder="1" applyAlignment="1">
      <alignment vertical="center" wrapText="1"/>
    </xf>
    <xf numFmtId="0" fontId="4" fillId="2" borderId="2" xfId="1" applyFont="1" applyFill="1" applyBorder="1" applyAlignment="1">
      <alignment horizontal="center" vertical="center" wrapText="1"/>
    </xf>
    <xf numFmtId="0" fontId="4" fillId="0" borderId="2" xfId="0" applyFont="1" applyBorder="1" applyAlignment="1">
      <alignment horizontal="left" vertical="center" wrapText="1"/>
    </xf>
    <xf numFmtId="0" fontId="4" fillId="2" borderId="2" xfId="0" applyFont="1" applyFill="1" applyBorder="1" applyProtection="1">
      <alignment vertical="center"/>
      <protection locked="0"/>
    </xf>
    <xf numFmtId="0" fontId="8" fillId="2" borderId="2" xfId="0" applyFont="1" applyFill="1" applyBorder="1" applyAlignment="1">
      <alignment horizontal="left" vertical="center" wrapText="1"/>
    </xf>
    <xf numFmtId="0" fontId="1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lignment vertical="center"/>
    </xf>
    <xf numFmtId="0" fontId="10" fillId="0" borderId="0" xfId="0" applyFont="1" applyAlignment="1">
      <alignment horizontal="center" vertical="center" wrapText="1"/>
    </xf>
    <xf numFmtId="0" fontId="10" fillId="0" borderId="0" xfId="0" applyFont="1">
      <alignment vertical="center"/>
    </xf>
    <xf numFmtId="0" fontId="10" fillId="0" borderId="0" xfId="0" applyFont="1" applyAlignment="1">
      <alignment vertical="center" wrapText="1"/>
    </xf>
    <xf numFmtId="0" fontId="12" fillId="0" borderId="0" xfId="0" applyFont="1" applyAlignment="1">
      <alignment vertical="center" wrapText="1"/>
    </xf>
    <xf numFmtId="0" fontId="20" fillId="0" borderId="0" xfId="0" applyFont="1" applyAlignment="1">
      <alignment horizontal="center" vertical="center" wrapText="1"/>
    </xf>
    <xf numFmtId="0" fontId="8" fillId="2" borderId="2" xfId="0" applyFont="1" applyFill="1" applyBorder="1" applyAlignment="1" applyProtection="1">
      <alignment horizontal="center" vertical="center" wrapText="1"/>
      <protection locked="0"/>
    </xf>
    <xf numFmtId="0" fontId="8" fillId="2" borderId="2" xfId="0" applyFont="1" applyFill="1" applyBorder="1" applyAlignment="1" applyProtection="1">
      <alignment vertical="center" wrapText="1"/>
      <protection locked="0"/>
    </xf>
    <xf numFmtId="0" fontId="4" fillId="2" borderId="2" xfId="0" applyFont="1" applyFill="1" applyBorder="1" applyAlignment="1" applyProtection="1">
      <alignment vertical="center" wrapText="1"/>
      <protection locked="0"/>
    </xf>
    <xf numFmtId="0" fontId="8" fillId="0" borderId="0" xfId="0" applyFont="1" applyAlignment="1">
      <alignment horizontal="center" vertical="center" wrapText="1"/>
    </xf>
    <xf numFmtId="0" fontId="5" fillId="0" borderId="0" xfId="0" applyFont="1" applyAlignment="1">
      <alignment vertical="top" wrapText="1"/>
    </xf>
    <xf numFmtId="0" fontId="9" fillId="0" borderId="4" xfId="0" applyFont="1" applyBorder="1" applyAlignment="1">
      <alignment horizontal="center"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9" fillId="0" borderId="7" xfId="0" applyFont="1" applyBorder="1" applyAlignment="1">
      <alignment horizontal="center"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9" fillId="0" borderId="0" xfId="0" applyFont="1" applyAlignment="1">
      <alignment horizontal="center" vertical="center" wrapText="1"/>
    </xf>
    <xf numFmtId="0" fontId="9" fillId="2" borderId="1" xfId="0" applyFont="1" applyFill="1" applyBorder="1" applyAlignment="1" applyProtection="1">
      <alignment horizontal="center" vertical="center" wrapText="1"/>
      <protection locked="0"/>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佐竹　克仁" id="{00893BA4-D8F7-4B01-9AE6-710F0FE2F2E4}" userId="S::satake-k@city.kariya.lg.jp::36836498-7e46-4c3a-b4b9-3dc0448036ec" providerId="AD"/>
  <person displayName="竹内　亜紀" id="{9F376E46-3560-4D1E-BD36-2D654D469CB9}" userId="S::takeuchi-a@city.kariya.lg.jp::6fdebec6-161d-42eb-bcdc-2006e4311fac"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335" dT="2026-02-05T04:24:14.31" personId="{00893BA4-D8F7-4B01-9AE6-710F0FE2F2E4}" id="{08B89FEE-699F-4F43-97DE-A1AFF47BB16E}">
    <text>大分類が「統計」となっている部分の帳票は、全部含まれそう。</text>
  </threadedComment>
  <threadedComment ref="F335" dT="2026-02-05T04:42:40.66" personId="{9F376E46-3560-4D1E-BD36-2D654D469CB9}" id="{77EE592D-8567-4360-97BD-B5E36887CCA1}" parentId="{08B89FEE-699F-4F43-97DE-A1AFF47BB16E}">
    <text>いいと思います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L414"/>
  <sheetViews>
    <sheetView tabSelected="1" view="pageBreakPreview" zoomScale="80" zoomScaleNormal="80" zoomScaleSheetLayoutView="80" workbookViewId="0">
      <pane xSplit="7" ySplit="4" topLeftCell="H5" activePane="bottomRight" state="frozen"/>
      <selection pane="topRight" activeCell="G1" sqref="G1"/>
      <selection pane="bottomLeft" activeCell="A4" sqref="A4"/>
      <selection pane="bottomRight"/>
    </sheetView>
  </sheetViews>
  <sheetFormatPr defaultColWidth="9" defaultRowHeight="14.25" x14ac:dyDescent="0.15"/>
  <cols>
    <col min="1" max="1" width="7.25" style="34" customWidth="1"/>
    <col min="2" max="2" width="6.5" style="35" customWidth="1"/>
    <col min="3" max="3" width="12.625" style="3" customWidth="1"/>
    <col min="4" max="4" width="15.625" style="3" customWidth="1"/>
    <col min="5" max="5" width="27.125" style="4" customWidth="1"/>
    <col min="6" max="6" width="57.625" style="4" customWidth="1"/>
    <col min="7" max="7" width="10.75" style="48" customWidth="1"/>
    <col min="8" max="11" width="10.75" style="9" customWidth="1"/>
    <col min="12" max="12" width="31.625" style="9" customWidth="1"/>
    <col min="13" max="16384" width="9" style="9"/>
  </cols>
  <sheetData>
    <row r="1" spans="1:12" ht="18.75" x14ac:dyDescent="0.15">
      <c r="A1" s="1" t="s">
        <v>0</v>
      </c>
      <c r="B1" s="2"/>
      <c r="F1" s="5"/>
      <c r="G1" s="6"/>
      <c r="H1" s="7"/>
      <c r="I1" s="7"/>
      <c r="J1" s="7"/>
      <c r="K1" s="7"/>
      <c r="L1" s="8"/>
    </row>
    <row r="2" spans="1:12" ht="30" customHeight="1" x14ac:dyDescent="0.15">
      <c r="A2" s="1"/>
      <c r="B2" s="2"/>
      <c r="F2" s="5"/>
      <c r="G2" s="6"/>
      <c r="H2" s="7"/>
      <c r="I2" s="7"/>
      <c r="J2" s="10" t="s">
        <v>1</v>
      </c>
      <c r="K2" s="77"/>
      <c r="L2" s="77"/>
    </row>
    <row r="3" spans="1:12" ht="18.75" customHeight="1" x14ac:dyDescent="0.15">
      <c r="A3" s="11">
        <v>1</v>
      </c>
      <c r="B3" s="12" t="s">
        <v>2</v>
      </c>
      <c r="C3" s="13"/>
      <c r="E3" s="14"/>
      <c r="F3" s="14"/>
      <c r="G3" s="15"/>
    </row>
    <row r="4" spans="1:12" s="24" customFormat="1" ht="18.75" customHeight="1" x14ac:dyDescent="0.15">
      <c r="A4" s="16" t="s">
        <v>3</v>
      </c>
      <c r="B4" s="17" t="s">
        <v>4</v>
      </c>
      <c r="C4" s="17" t="s">
        <v>5</v>
      </c>
      <c r="D4" s="17" t="s">
        <v>6</v>
      </c>
      <c r="E4" s="18" t="s">
        <v>7</v>
      </c>
      <c r="F4" s="19" t="s">
        <v>8</v>
      </c>
      <c r="G4" s="20" t="s">
        <v>9</v>
      </c>
      <c r="H4" s="21" t="s">
        <v>10</v>
      </c>
      <c r="I4" s="22" t="s">
        <v>11</v>
      </c>
      <c r="J4" s="22" t="s">
        <v>12</v>
      </c>
      <c r="K4" s="22" t="s">
        <v>13</v>
      </c>
      <c r="L4" s="23" t="s">
        <v>14</v>
      </c>
    </row>
    <row r="5" spans="1:12" ht="27" x14ac:dyDescent="0.15">
      <c r="A5" s="25">
        <v>1</v>
      </c>
      <c r="B5" s="26">
        <v>1</v>
      </c>
      <c r="C5" s="27" t="s">
        <v>15</v>
      </c>
      <c r="D5" s="27" t="s">
        <v>16</v>
      </c>
      <c r="E5" s="27" t="s">
        <v>17</v>
      </c>
      <c r="F5" s="27" t="s">
        <v>18</v>
      </c>
      <c r="G5" s="28" t="s">
        <v>19</v>
      </c>
      <c r="H5" s="29"/>
      <c r="I5" s="29"/>
      <c r="J5" s="29"/>
      <c r="K5" s="29"/>
      <c r="L5" s="30"/>
    </row>
    <row r="6" spans="1:12" ht="27.75" customHeight="1" x14ac:dyDescent="0.15">
      <c r="A6" s="25">
        <v>2</v>
      </c>
      <c r="B6" s="26">
        <v>2</v>
      </c>
      <c r="C6" s="27" t="s">
        <v>15</v>
      </c>
      <c r="D6" s="27" t="s">
        <v>16</v>
      </c>
      <c r="E6" s="27" t="s">
        <v>20</v>
      </c>
      <c r="F6" s="27" t="s">
        <v>21</v>
      </c>
      <c r="G6" s="28" t="s">
        <v>19</v>
      </c>
      <c r="H6" s="29"/>
      <c r="I6" s="29"/>
      <c r="J6" s="29"/>
      <c r="K6" s="29"/>
      <c r="L6" s="30"/>
    </row>
    <row r="7" spans="1:12" ht="54" x14ac:dyDescent="0.15">
      <c r="A7" s="25">
        <v>3</v>
      </c>
      <c r="B7" s="26">
        <v>3</v>
      </c>
      <c r="C7" s="27" t="s">
        <v>15</v>
      </c>
      <c r="D7" s="27" t="s">
        <v>16</v>
      </c>
      <c r="E7" s="27" t="s">
        <v>22</v>
      </c>
      <c r="F7" s="27" t="s">
        <v>23</v>
      </c>
      <c r="G7" s="28" t="s">
        <v>19</v>
      </c>
      <c r="H7" s="29"/>
      <c r="I7" s="29"/>
      <c r="J7" s="29"/>
      <c r="K7" s="29"/>
      <c r="L7" s="30"/>
    </row>
    <row r="8" spans="1:12" ht="81" x14ac:dyDescent="0.15">
      <c r="A8" s="25">
        <v>4</v>
      </c>
      <c r="B8" s="26">
        <v>4</v>
      </c>
      <c r="C8" s="27" t="s">
        <v>15</v>
      </c>
      <c r="D8" s="27" t="s">
        <v>16</v>
      </c>
      <c r="E8" s="27" t="s">
        <v>24</v>
      </c>
      <c r="F8" s="27" t="s">
        <v>25</v>
      </c>
      <c r="G8" s="28" t="s">
        <v>19</v>
      </c>
      <c r="H8" s="29"/>
      <c r="I8" s="29"/>
      <c r="J8" s="29"/>
      <c r="K8" s="29"/>
      <c r="L8" s="30"/>
    </row>
    <row r="9" spans="1:12" ht="94.5" x14ac:dyDescent="0.15">
      <c r="A9" s="25">
        <v>5</v>
      </c>
      <c r="B9" s="26">
        <v>5</v>
      </c>
      <c r="C9" s="27" t="s">
        <v>15</v>
      </c>
      <c r="D9" s="27" t="s">
        <v>26</v>
      </c>
      <c r="E9" s="27" t="s">
        <v>27</v>
      </c>
      <c r="F9" s="27" t="s">
        <v>28</v>
      </c>
      <c r="G9" s="28" t="s">
        <v>19</v>
      </c>
      <c r="H9" s="29"/>
      <c r="I9" s="29"/>
      <c r="J9" s="29"/>
      <c r="K9" s="29"/>
      <c r="L9" s="30"/>
    </row>
    <row r="10" spans="1:12" ht="40.5" x14ac:dyDescent="0.15">
      <c r="A10" s="25">
        <v>6</v>
      </c>
      <c r="B10" s="26">
        <v>6</v>
      </c>
      <c r="C10" s="27" t="s">
        <v>15</v>
      </c>
      <c r="D10" s="27" t="s">
        <v>26</v>
      </c>
      <c r="E10" s="27" t="s">
        <v>29</v>
      </c>
      <c r="F10" s="27" t="s">
        <v>30</v>
      </c>
      <c r="G10" s="28" t="s">
        <v>19</v>
      </c>
      <c r="H10" s="29"/>
      <c r="I10" s="29"/>
      <c r="J10" s="29"/>
      <c r="K10" s="29"/>
      <c r="L10" s="30"/>
    </row>
    <row r="11" spans="1:12" ht="40.5" x14ac:dyDescent="0.15">
      <c r="A11" s="25">
        <v>7</v>
      </c>
      <c r="B11" s="26">
        <v>7</v>
      </c>
      <c r="C11" s="27" t="s">
        <v>15</v>
      </c>
      <c r="D11" s="27" t="s">
        <v>26</v>
      </c>
      <c r="E11" s="27" t="s">
        <v>31</v>
      </c>
      <c r="F11" s="27" t="s">
        <v>32</v>
      </c>
      <c r="G11" s="28" t="s">
        <v>19</v>
      </c>
      <c r="H11" s="29"/>
      <c r="I11" s="29"/>
      <c r="J11" s="29"/>
      <c r="K11" s="29"/>
      <c r="L11" s="30"/>
    </row>
    <row r="12" spans="1:12" ht="94.5" x14ac:dyDescent="0.15">
      <c r="A12" s="25">
        <v>8</v>
      </c>
      <c r="B12" s="26">
        <v>8</v>
      </c>
      <c r="C12" s="27" t="s">
        <v>15</v>
      </c>
      <c r="D12" s="27" t="s">
        <v>26</v>
      </c>
      <c r="E12" s="27" t="s">
        <v>33</v>
      </c>
      <c r="F12" s="27" t="s">
        <v>34</v>
      </c>
      <c r="G12" s="28" t="s">
        <v>19</v>
      </c>
      <c r="H12" s="29"/>
      <c r="I12" s="29"/>
      <c r="J12" s="29"/>
      <c r="K12" s="29"/>
      <c r="L12" s="30"/>
    </row>
    <row r="13" spans="1:12" ht="40.5" x14ac:dyDescent="0.15">
      <c r="A13" s="25">
        <v>9</v>
      </c>
      <c r="B13" s="26">
        <v>9</v>
      </c>
      <c r="C13" s="27" t="s">
        <v>15</v>
      </c>
      <c r="D13" s="27" t="s">
        <v>26</v>
      </c>
      <c r="E13" s="27" t="s">
        <v>35</v>
      </c>
      <c r="F13" s="27" t="s">
        <v>36</v>
      </c>
      <c r="G13" s="28" t="s">
        <v>19</v>
      </c>
      <c r="H13" s="29"/>
      <c r="I13" s="29"/>
      <c r="J13" s="29"/>
      <c r="K13" s="29"/>
      <c r="L13" s="30"/>
    </row>
    <row r="14" spans="1:12" ht="27" x14ac:dyDescent="0.15">
      <c r="A14" s="25">
        <v>10</v>
      </c>
      <c r="B14" s="26">
        <v>10</v>
      </c>
      <c r="C14" s="31" t="s">
        <v>15</v>
      </c>
      <c r="D14" s="31" t="s">
        <v>26</v>
      </c>
      <c r="E14" s="31" t="s">
        <v>37</v>
      </c>
      <c r="F14" s="31" t="s">
        <v>38</v>
      </c>
      <c r="G14" s="28" t="s">
        <v>19</v>
      </c>
      <c r="H14" s="29"/>
      <c r="I14" s="29"/>
      <c r="J14" s="29"/>
      <c r="K14" s="29"/>
      <c r="L14" s="30"/>
    </row>
    <row r="15" spans="1:12" ht="54" x14ac:dyDescent="0.15">
      <c r="A15" s="25">
        <v>11</v>
      </c>
      <c r="B15" s="26">
        <v>11</v>
      </c>
      <c r="C15" s="31" t="s">
        <v>15</v>
      </c>
      <c r="D15" s="31" t="s">
        <v>26</v>
      </c>
      <c r="E15" s="31" t="s">
        <v>39</v>
      </c>
      <c r="F15" s="31" t="s">
        <v>40</v>
      </c>
      <c r="G15" s="28" t="s">
        <v>19</v>
      </c>
      <c r="H15" s="29"/>
      <c r="I15" s="29"/>
      <c r="J15" s="29"/>
      <c r="K15" s="29"/>
      <c r="L15" s="30"/>
    </row>
    <row r="16" spans="1:12" ht="54" x14ac:dyDescent="0.15">
      <c r="A16" s="25">
        <v>12</v>
      </c>
      <c r="B16" s="26">
        <v>12</v>
      </c>
      <c r="C16" s="31" t="s">
        <v>15</v>
      </c>
      <c r="D16" s="31" t="s">
        <v>26</v>
      </c>
      <c r="E16" s="31" t="s">
        <v>41</v>
      </c>
      <c r="F16" s="31" t="s">
        <v>42</v>
      </c>
      <c r="G16" s="32"/>
      <c r="H16" s="29"/>
      <c r="I16" s="29"/>
      <c r="J16" s="29"/>
      <c r="K16" s="29"/>
      <c r="L16" s="30"/>
    </row>
    <row r="17" spans="1:12" ht="27" x14ac:dyDescent="0.15">
      <c r="A17" s="25">
        <v>13</v>
      </c>
      <c r="B17" s="26">
        <v>13</v>
      </c>
      <c r="C17" s="31" t="s">
        <v>43</v>
      </c>
      <c r="D17" s="31" t="s">
        <v>44</v>
      </c>
      <c r="E17" s="31" t="s">
        <v>45</v>
      </c>
      <c r="F17" s="31" t="s">
        <v>46</v>
      </c>
      <c r="G17" s="32" t="s">
        <v>47</v>
      </c>
      <c r="H17" s="29"/>
      <c r="I17" s="29"/>
      <c r="J17" s="29"/>
      <c r="K17" s="29"/>
      <c r="L17" s="30"/>
    </row>
    <row r="18" spans="1:12" ht="27" x14ac:dyDescent="0.15">
      <c r="A18" s="25">
        <v>14</v>
      </c>
      <c r="B18" s="26">
        <v>14</v>
      </c>
      <c r="C18" s="31" t="s">
        <v>48</v>
      </c>
      <c r="D18" s="31" t="s">
        <v>49</v>
      </c>
      <c r="E18" s="31" t="s">
        <v>50</v>
      </c>
      <c r="F18" s="31" t="s">
        <v>51</v>
      </c>
      <c r="G18" s="32" t="s">
        <v>47</v>
      </c>
      <c r="H18" s="29"/>
      <c r="I18" s="29"/>
      <c r="J18" s="29"/>
      <c r="K18" s="29"/>
      <c r="L18" s="30"/>
    </row>
    <row r="19" spans="1:12" ht="40.5" x14ac:dyDescent="0.15">
      <c r="A19" s="25">
        <v>15</v>
      </c>
      <c r="B19" s="26">
        <v>15</v>
      </c>
      <c r="C19" s="31" t="s">
        <v>48</v>
      </c>
      <c r="D19" s="31" t="s">
        <v>49</v>
      </c>
      <c r="E19" s="31" t="s">
        <v>52</v>
      </c>
      <c r="F19" s="31" t="s">
        <v>53</v>
      </c>
      <c r="G19" s="32" t="s">
        <v>47</v>
      </c>
      <c r="H19" s="29"/>
      <c r="I19" s="29"/>
      <c r="J19" s="29"/>
      <c r="K19" s="29"/>
      <c r="L19" s="30"/>
    </row>
    <row r="20" spans="1:12" ht="40.5" x14ac:dyDescent="0.15">
      <c r="A20" s="25">
        <v>16</v>
      </c>
      <c r="B20" s="26">
        <v>16</v>
      </c>
      <c r="C20" s="31" t="s">
        <v>48</v>
      </c>
      <c r="D20" s="31" t="s">
        <v>54</v>
      </c>
      <c r="E20" s="31" t="s">
        <v>55</v>
      </c>
      <c r="F20" s="27" t="s">
        <v>56</v>
      </c>
      <c r="G20" s="28"/>
      <c r="H20" s="29"/>
      <c r="I20" s="29"/>
      <c r="J20" s="29"/>
      <c r="K20" s="29"/>
      <c r="L20" s="30"/>
    </row>
    <row r="21" spans="1:12" ht="40.5" x14ac:dyDescent="0.15">
      <c r="A21" s="25">
        <v>17</v>
      </c>
      <c r="B21" s="26">
        <v>17</v>
      </c>
      <c r="C21" s="31" t="s">
        <v>48</v>
      </c>
      <c r="D21" s="31" t="s">
        <v>54</v>
      </c>
      <c r="E21" s="31" t="s">
        <v>57</v>
      </c>
      <c r="F21" s="27" t="s">
        <v>58</v>
      </c>
      <c r="G21" s="28"/>
      <c r="H21" s="29"/>
      <c r="I21" s="29"/>
      <c r="J21" s="29"/>
      <c r="K21" s="29"/>
      <c r="L21" s="30"/>
    </row>
    <row r="22" spans="1:12" ht="40.5" x14ac:dyDescent="0.15">
      <c r="A22" s="25">
        <v>18</v>
      </c>
      <c r="B22" s="26">
        <v>18</v>
      </c>
      <c r="C22" s="31" t="s">
        <v>48</v>
      </c>
      <c r="D22" s="31" t="s">
        <v>54</v>
      </c>
      <c r="E22" s="31" t="s">
        <v>59</v>
      </c>
      <c r="F22" s="27" t="s">
        <v>60</v>
      </c>
      <c r="G22" s="28" t="s">
        <v>47</v>
      </c>
      <c r="H22" s="29"/>
      <c r="I22" s="29"/>
      <c r="J22" s="29"/>
      <c r="K22" s="29"/>
      <c r="L22" s="30"/>
    </row>
    <row r="23" spans="1:12" ht="40.5" x14ac:dyDescent="0.15">
      <c r="A23" s="25">
        <v>19</v>
      </c>
      <c r="B23" s="26">
        <v>19</v>
      </c>
      <c r="C23" s="31" t="s">
        <v>48</v>
      </c>
      <c r="D23" s="31" t="s">
        <v>61</v>
      </c>
      <c r="E23" s="31" t="s">
        <v>62</v>
      </c>
      <c r="F23" s="27" t="s">
        <v>63</v>
      </c>
      <c r="G23" s="28" t="s">
        <v>47</v>
      </c>
      <c r="H23" s="29"/>
      <c r="I23" s="29"/>
      <c r="J23" s="29"/>
      <c r="K23" s="29"/>
      <c r="L23" s="30"/>
    </row>
    <row r="24" spans="1:12" ht="40.5" x14ac:dyDescent="0.15">
      <c r="A24" s="25">
        <v>20</v>
      </c>
      <c r="B24" s="26">
        <v>20</v>
      </c>
      <c r="C24" s="31" t="s">
        <v>48</v>
      </c>
      <c r="D24" s="31" t="s">
        <v>61</v>
      </c>
      <c r="E24" s="31" t="s">
        <v>64</v>
      </c>
      <c r="F24" s="31" t="s">
        <v>65</v>
      </c>
      <c r="G24" s="28"/>
      <c r="H24" s="29"/>
      <c r="I24" s="29"/>
      <c r="J24" s="29"/>
      <c r="K24" s="29"/>
      <c r="L24" s="30"/>
    </row>
    <row r="25" spans="1:12" ht="81" x14ac:dyDescent="0.15">
      <c r="A25" s="25">
        <v>21</v>
      </c>
      <c r="B25" s="26">
        <v>21</v>
      </c>
      <c r="C25" s="31" t="s">
        <v>48</v>
      </c>
      <c r="D25" s="31" t="s">
        <v>61</v>
      </c>
      <c r="E25" s="31" t="s">
        <v>66</v>
      </c>
      <c r="F25" s="31" t="s">
        <v>67</v>
      </c>
      <c r="G25" s="32" t="s">
        <v>47</v>
      </c>
      <c r="H25" s="29"/>
      <c r="I25" s="29"/>
      <c r="J25" s="29"/>
      <c r="K25" s="29"/>
      <c r="L25" s="30"/>
    </row>
    <row r="26" spans="1:12" ht="54" customHeight="1" x14ac:dyDescent="0.15">
      <c r="A26" s="25">
        <v>22</v>
      </c>
      <c r="B26" s="26">
        <v>22</v>
      </c>
      <c r="C26" s="31" t="s">
        <v>48</v>
      </c>
      <c r="D26" s="31" t="s">
        <v>61</v>
      </c>
      <c r="E26" s="31" t="s">
        <v>68</v>
      </c>
      <c r="F26" s="31" t="s">
        <v>69</v>
      </c>
      <c r="G26" s="32" t="s">
        <v>47</v>
      </c>
      <c r="H26" s="29"/>
      <c r="I26" s="29"/>
      <c r="J26" s="29"/>
      <c r="K26" s="29"/>
      <c r="L26" s="30"/>
    </row>
    <row r="27" spans="1:12" ht="27" x14ac:dyDescent="0.15">
      <c r="A27" s="25">
        <v>23</v>
      </c>
      <c r="B27" s="26">
        <v>23</v>
      </c>
      <c r="C27" s="31" t="s">
        <v>70</v>
      </c>
      <c r="D27" s="31" t="s">
        <v>71</v>
      </c>
      <c r="E27" s="31" t="s">
        <v>72</v>
      </c>
      <c r="F27" s="27" t="s">
        <v>73</v>
      </c>
      <c r="G27" s="32" t="s">
        <v>47</v>
      </c>
      <c r="H27" s="29"/>
      <c r="I27" s="29"/>
      <c r="J27" s="29"/>
      <c r="K27" s="29"/>
      <c r="L27" s="30"/>
    </row>
    <row r="28" spans="1:12" ht="27" customHeight="1" x14ac:dyDescent="0.15">
      <c r="A28" s="25">
        <v>24</v>
      </c>
      <c r="B28" s="26">
        <v>24</v>
      </c>
      <c r="C28" s="31" t="s">
        <v>74</v>
      </c>
      <c r="D28" s="31" t="s">
        <v>71</v>
      </c>
      <c r="E28" s="31" t="s">
        <v>75</v>
      </c>
      <c r="F28" s="27" t="s">
        <v>76</v>
      </c>
      <c r="G28" s="32" t="s">
        <v>47</v>
      </c>
      <c r="H28" s="29"/>
      <c r="I28" s="29"/>
      <c r="J28" s="29"/>
      <c r="K28" s="29"/>
      <c r="L28" s="30"/>
    </row>
    <row r="29" spans="1:12" ht="27" customHeight="1" x14ac:dyDescent="0.15">
      <c r="A29" s="25">
        <v>25</v>
      </c>
      <c r="B29" s="26">
        <v>25</v>
      </c>
      <c r="C29" s="31" t="s">
        <v>74</v>
      </c>
      <c r="D29" s="31" t="s">
        <v>71</v>
      </c>
      <c r="E29" s="31" t="s">
        <v>77</v>
      </c>
      <c r="F29" s="31" t="s">
        <v>78</v>
      </c>
      <c r="G29" s="32" t="s">
        <v>47</v>
      </c>
      <c r="H29" s="29"/>
      <c r="I29" s="29"/>
      <c r="J29" s="29"/>
      <c r="K29" s="29"/>
      <c r="L29" s="30"/>
    </row>
    <row r="30" spans="1:12" ht="27" customHeight="1" x14ac:dyDescent="0.15">
      <c r="A30" s="25">
        <v>26</v>
      </c>
      <c r="B30" s="26">
        <v>26</v>
      </c>
      <c r="C30" s="31" t="s">
        <v>74</v>
      </c>
      <c r="D30" s="31" t="s">
        <v>71</v>
      </c>
      <c r="E30" s="31" t="s">
        <v>79</v>
      </c>
      <c r="F30" s="31" t="s">
        <v>80</v>
      </c>
      <c r="G30" s="33"/>
      <c r="H30" s="29"/>
      <c r="I30" s="29"/>
      <c r="J30" s="29"/>
      <c r="K30" s="29"/>
      <c r="L30" s="30"/>
    </row>
    <row r="31" spans="1:12" ht="40.5" x14ac:dyDescent="0.15">
      <c r="A31" s="25">
        <v>27</v>
      </c>
      <c r="B31" s="26">
        <v>27</v>
      </c>
      <c r="C31" s="31" t="s">
        <v>74</v>
      </c>
      <c r="D31" s="31" t="s">
        <v>71</v>
      </c>
      <c r="E31" s="31" t="s">
        <v>81</v>
      </c>
      <c r="F31" s="31" t="s">
        <v>820</v>
      </c>
      <c r="G31" s="28" t="s">
        <v>47</v>
      </c>
      <c r="H31" s="29"/>
      <c r="I31" s="29"/>
      <c r="J31" s="29"/>
      <c r="K31" s="29"/>
      <c r="L31" s="30"/>
    </row>
    <row r="32" spans="1:12" ht="27" x14ac:dyDescent="0.15">
      <c r="A32" s="25">
        <v>28</v>
      </c>
      <c r="B32" s="26">
        <v>28</v>
      </c>
      <c r="C32" s="31" t="s">
        <v>74</v>
      </c>
      <c r="D32" s="31" t="s">
        <v>71</v>
      </c>
      <c r="E32" s="31" t="s">
        <v>82</v>
      </c>
      <c r="F32" s="27" t="s">
        <v>83</v>
      </c>
      <c r="G32" s="28" t="s">
        <v>47</v>
      </c>
      <c r="H32" s="29"/>
      <c r="I32" s="29"/>
      <c r="J32" s="29"/>
      <c r="K32" s="29"/>
      <c r="L32" s="30"/>
    </row>
    <row r="33" spans="1:12" ht="54" x14ac:dyDescent="0.15">
      <c r="A33" s="25">
        <v>29</v>
      </c>
      <c r="B33" s="26">
        <v>29</v>
      </c>
      <c r="C33" s="31" t="s">
        <v>74</v>
      </c>
      <c r="D33" s="31" t="s">
        <v>71</v>
      </c>
      <c r="E33" s="31" t="s">
        <v>84</v>
      </c>
      <c r="F33" s="31" t="s">
        <v>817</v>
      </c>
      <c r="G33" s="28"/>
      <c r="H33" s="29"/>
      <c r="I33" s="29"/>
      <c r="J33" s="29"/>
      <c r="K33" s="29"/>
      <c r="L33" s="30"/>
    </row>
    <row r="34" spans="1:12" ht="40.5" x14ac:dyDescent="0.15">
      <c r="A34" s="25">
        <v>30</v>
      </c>
      <c r="B34" s="26">
        <v>30</v>
      </c>
      <c r="C34" s="31" t="s">
        <v>74</v>
      </c>
      <c r="D34" s="31" t="s">
        <v>71</v>
      </c>
      <c r="E34" s="31" t="s">
        <v>85</v>
      </c>
      <c r="F34" s="27" t="s">
        <v>86</v>
      </c>
      <c r="G34" s="28" t="s">
        <v>47</v>
      </c>
      <c r="H34" s="29"/>
      <c r="I34" s="29"/>
      <c r="J34" s="29"/>
      <c r="K34" s="29"/>
      <c r="L34" s="30"/>
    </row>
    <row r="35" spans="1:12" ht="40.5" x14ac:dyDescent="0.15">
      <c r="A35" s="25">
        <v>31</v>
      </c>
      <c r="B35" s="26">
        <v>31</v>
      </c>
      <c r="C35" s="31" t="s">
        <v>74</v>
      </c>
      <c r="D35" s="31" t="s">
        <v>71</v>
      </c>
      <c r="E35" s="31" t="s">
        <v>87</v>
      </c>
      <c r="F35" s="27" t="s">
        <v>88</v>
      </c>
      <c r="G35" s="28" t="s">
        <v>47</v>
      </c>
      <c r="H35" s="29"/>
      <c r="I35" s="29"/>
      <c r="J35" s="29"/>
      <c r="K35" s="29"/>
      <c r="L35" s="30"/>
    </row>
    <row r="36" spans="1:12" ht="67.5" x14ac:dyDescent="0.15">
      <c r="A36" s="25">
        <v>32</v>
      </c>
      <c r="B36" s="26">
        <v>32</v>
      </c>
      <c r="C36" s="31" t="s">
        <v>74</v>
      </c>
      <c r="D36" s="31" t="s">
        <v>71</v>
      </c>
      <c r="E36" s="31" t="s">
        <v>89</v>
      </c>
      <c r="F36" s="27" t="s">
        <v>90</v>
      </c>
      <c r="G36" s="28" t="s">
        <v>47</v>
      </c>
      <c r="H36" s="29"/>
      <c r="I36" s="29"/>
      <c r="J36" s="29"/>
      <c r="K36" s="29"/>
      <c r="L36" s="30"/>
    </row>
    <row r="37" spans="1:12" ht="27" x14ac:dyDescent="0.15">
      <c r="A37" s="25">
        <v>33</v>
      </c>
      <c r="B37" s="26">
        <v>33</v>
      </c>
      <c r="C37" s="31" t="s">
        <v>74</v>
      </c>
      <c r="D37" s="31" t="s">
        <v>71</v>
      </c>
      <c r="E37" s="31" t="s">
        <v>91</v>
      </c>
      <c r="F37" s="31" t="s">
        <v>92</v>
      </c>
      <c r="G37" s="33"/>
      <c r="H37" s="29"/>
      <c r="I37" s="29"/>
      <c r="J37" s="29"/>
      <c r="K37" s="29"/>
      <c r="L37" s="30"/>
    </row>
    <row r="38" spans="1:12" ht="27" x14ac:dyDescent="0.15">
      <c r="A38" s="25">
        <v>34</v>
      </c>
      <c r="B38" s="26">
        <v>34</v>
      </c>
      <c r="C38" s="31" t="s">
        <v>74</v>
      </c>
      <c r="D38" s="31" t="s">
        <v>71</v>
      </c>
      <c r="E38" s="31" t="s">
        <v>93</v>
      </c>
      <c r="F38" s="31" t="s">
        <v>94</v>
      </c>
      <c r="G38" s="32" t="s">
        <v>47</v>
      </c>
      <c r="H38" s="29"/>
      <c r="I38" s="29"/>
      <c r="J38" s="29"/>
      <c r="K38" s="29"/>
      <c r="L38" s="30"/>
    </row>
    <row r="39" spans="1:12" ht="9" customHeight="1" x14ac:dyDescent="0.15">
      <c r="F39" s="15"/>
      <c r="G39" s="36" t="s">
        <v>47</v>
      </c>
      <c r="H39" s="37">
        <f>COUNTIF(H5:H15,"○")+COUNTIF(H17:H19,"○")+COUNTIF(H22:H23,"○")+COUNTIF(H25:H29,"○")+COUNTIF(H31:H32,"○")+COUNTIF(H34:H36,"○")+COUNTIF(H38,"○")</f>
        <v>0</v>
      </c>
      <c r="I39" s="37">
        <f t="shared" ref="I39:K39" si="0">COUNTIF(I5:I15,"○")+COUNTIF(I17:I19,"○")+COUNTIF(I22:I23,"○")+COUNTIF(I25:I29,"○")+COUNTIF(I31:I32,"○")+COUNTIF(I34:I36,"○")+COUNTIF(I38,"○")</f>
        <v>0</v>
      </c>
      <c r="J39" s="37">
        <f t="shared" si="0"/>
        <v>0</v>
      </c>
      <c r="K39" s="37">
        <f t="shared" si="0"/>
        <v>0</v>
      </c>
    </row>
    <row r="40" spans="1:12" ht="9" customHeight="1" x14ac:dyDescent="0.15">
      <c r="F40" s="15"/>
      <c r="G40" s="36" t="s">
        <v>95</v>
      </c>
      <c r="H40" s="37">
        <f>COUNTIF(H16,"○")+COUNTIF(H20:H21,"○")+COUNTIF(H24,"○")+COUNTIF(H30,"○")+COUNTIF(H33,"○")+COUNTIF(H37,"○")</f>
        <v>0</v>
      </c>
      <c r="I40" s="37">
        <f t="shared" ref="I40:K40" si="1">COUNTIF(I16,"○")+COUNTIF(I20:I21,"○")+COUNTIF(I24,"○")+COUNTIF(I30,"○")+COUNTIF(I33,"○")+COUNTIF(I37,"○")</f>
        <v>0</v>
      </c>
      <c r="J40" s="37">
        <f t="shared" si="1"/>
        <v>0</v>
      </c>
      <c r="K40" s="37">
        <f t="shared" si="1"/>
        <v>0</v>
      </c>
    </row>
    <row r="41" spans="1:12" ht="18.75" customHeight="1" x14ac:dyDescent="0.15">
      <c r="A41" s="11">
        <v>2</v>
      </c>
      <c r="B41" s="12" t="s">
        <v>96</v>
      </c>
      <c r="C41" s="38"/>
      <c r="E41" s="14"/>
      <c r="F41" s="15"/>
      <c r="G41" s="15"/>
    </row>
    <row r="42" spans="1:12" ht="18.75" customHeight="1" x14ac:dyDescent="0.15">
      <c r="A42" s="39" t="s">
        <v>97</v>
      </c>
      <c r="B42" s="40" t="s">
        <v>4</v>
      </c>
      <c r="C42" s="40" t="s">
        <v>5</v>
      </c>
      <c r="D42" s="40" t="s">
        <v>6</v>
      </c>
      <c r="E42" s="41" t="s">
        <v>7</v>
      </c>
      <c r="F42" s="42" t="s">
        <v>8</v>
      </c>
      <c r="G42" s="43" t="s">
        <v>9</v>
      </c>
      <c r="H42" s="21" t="s">
        <v>10</v>
      </c>
      <c r="I42" s="22" t="s">
        <v>11</v>
      </c>
      <c r="J42" s="22" t="s">
        <v>12</v>
      </c>
      <c r="K42" s="22" t="s">
        <v>13</v>
      </c>
      <c r="L42" s="23" t="s">
        <v>14</v>
      </c>
    </row>
    <row r="43" spans="1:12" s="46" customFormat="1" ht="27" customHeight="1" x14ac:dyDescent="0.15">
      <c r="A43" s="32">
        <v>35</v>
      </c>
      <c r="B43" s="32">
        <v>1</v>
      </c>
      <c r="C43" s="31" t="s">
        <v>98</v>
      </c>
      <c r="D43" s="31" t="s">
        <v>98</v>
      </c>
      <c r="E43" s="31" t="s">
        <v>99</v>
      </c>
      <c r="F43" s="31" t="s">
        <v>100</v>
      </c>
      <c r="G43" s="32" t="s">
        <v>47</v>
      </c>
      <c r="H43" s="44"/>
      <c r="I43" s="44"/>
      <c r="J43" s="44"/>
      <c r="K43" s="44"/>
      <c r="L43" s="45"/>
    </row>
    <row r="44" spans="1:12" ht="27" customHeight="1" x14ac:dyDescent="0.15">
      <c r="A44" s="32">
        <v>36</v>
      </c>
      <c r="B44" s="32">
        <v>2</v>
      </c>
      <c r="C44" s="31" t="s">
        <v>101</v>
      </c>
      <c r="D44" s="31" t="s">
        <v>101</v>
      </c>
      <c r="E44" s="31" t="s">
        <v>102</v>
      </c>
      <c r="F44" s="27" t="s">
        <v>103</v>
      </c>
      <c r="G44" s="32" t="s">
        <v>47</v>
      </c>
      <c r="H44" s="44"/>
      <c r="I44" s="44"/>
      <c r="J44" s="44"/>
      <c r="K44" s="44"/>
      <c r="L44" s="45"/>
    </row>
    <row r="45" spans="1:12" ht="27" customHeight="1" x14ac:dyDescent="0.15">
      <c r="A45" s="32">
        <v>37</v>
      </c>
      <c r="B45" s="32">
        <v>3</v>
      </c>
      <c r="C45" s="31" t="s">
        <v>104</v>
      </c>
      <c r="D45" s="31" t="s">
        <v>105</v>
      </c>
      <c r="E45" s="31" t="s">
        <v>106</v>
      </c>
      <c r="F45" s="27" t="s">
        <v>107</v>
      </c>
      <c r="G45" s="32" t="s">
        <v>47</v>
      </c>
      <c r="H45" s="44"/>
      <c r="I45" s="44"/>
      <c r="J45" s="44"/>
      <c r="K45" s="44"/>
      <c r="L45" s="45"/>
    </row>
    <row r="46" spans="1:12" ht="40.5" x14ac:dyDescent="0.15">
      <c r="A46" s="32">
        <v>38</v>
      </c>
      <c r="B46" s="32">
        <v>4</v>
      </c>
      <c r="C46" s="31" t="s">
        <v>104</v>
      </c>
      <c r="D46" s="31" t="s">
        <v>105</v>
      </c>
      <c r="E46" s="31" t="s">
        <v>108</v>
      </c>
      <c r="F46" s="31" t="s">
        <v>109</v>
      </c>
      <c r="G46" s="32" t="s">
        <v>47</v>
      </c>
      <c r="H46" s="44"/>
      <c r="I46" s="44"/>
      <c r="J46" s="44"/>
      <c r="K46" s="44"/>
      <c r="L46" s="45"/>
    </row>
    <row r="47" spans="1:12" ht="27" x14ac:dyDescent="0.15">
      <c r="A47" s="32">
        <v>39</v>
      </c>
      <c r="B47" s="32">
        <v>5</v>
      </c>
      <c r="C47" s="31" t="s">
        <v>104</v>
      </c>
      <c r="D47" s="31" t="s">
        <v>110</v>
      </c>
      <c r="E47" s="31" t="s">
        <v>111</v>
      </c>
      <c r="F47" s="31" t="s">
        <v>112</v>
      </c>
      <c r="G47" s="32" t="s">
        <v>47</v>
      </c>
      <c r="H47" s="44"/>
      <c r="I47" s="44"/>
      <c r="J47" s="44"/>
      <c r="K47" s="44"/>
      <c r="L47" s="45"/>
    </row>
    <row r="48" spans="1:12" ht="27" x14ac:dyDescent="0.15">
      <c r="A48" s="32">
        <v>40</v>
      </c>
      <c r="B48" s="32">
        <v>6</v>
      </c>
      <c r="C48" s="31" t="s">
        <v>104</v>
      </c>
      <c r="D48" s="31" t="s">
        <v>110</v>
      </c>
      <c r="E48" s="31" t="s">
        <v>113</v>
      </c>
      <c r="F48" s="31" t="s">
        <v>114</v>
      </c>
      <c r="G48" s="32" t="s">
        <v>47</v>
      </c>
      <c r="H48" s="44"/>
      <c r="I48" s="44"/>
      <c r="J48" s="44"/>
      <c r="K48" s="44"/>
      <c r="L48" s="45"/>
    </row>
    <row r="49" spans="1:12" ht="54" x14ac:dyDescent="0.15">
      <c r="A49" s="32">
        <v>41</v>
      </c>
      <c r="B49" s="32">
        <v>7</v>
      </c>
      <c r="C49" s="31" t="s">
        <v>104</v>
      </c>
      <c r="D49" s="31" t="s">
        <v>110</v>
      </c>
      <c r="E49" s="31" t="s">
        <v>115</v>
      </c>
      <c r="F49" s="31" t="s">
        <v>116</v>
      </c>
      <c r="G49" s="28"/>
      <c r="H49" s="44"/>
      <c r="I49" s="44"/>
      <c r="J49" s="44"/>
      <c r="K49" s="44"/>
      <c r="L49" s="45"/>
    </row>
    <row r="50" spans="1:12" ht="27" customHeight="1" x14ac:dyDescent="0.15">
      <c r="A50" s="32">
        <v>42</v>
      </c>
      <c r="B50" s="32">
        <v>8</v>
      </c>
      <c r="C50" s="31" t="s">
        <v>104</v>
      </c>
      <c r="D50" s="31" t="s">
        <v>110</v>
      </c>
      <c r="E50" s="31" t="s">
        <v>110</v>
      </c>
      <c r="F50" s="31" t="s">
        <v>117</v>
      </c>
      <c r="G50" s="28" t="s">
        <v>47</v>
      </c>
      <c r="H50" s="44"/>
      <c r="I50" s="44"/>
      <c r="J50" s="44"/>
      <c r="K50" s="44"/>
      <c r="L50" s="45"/>
    </row>
    <row r="51" spans="1:12" ht="27" x14ac:dyDescent="0.15">
      <c r="A51" s="32">
        <v>43</v>
      </c>
      <c r="B51" s="32">
        <v>9</v>
      </c>
      <c r="C51" s="31" t="s">
        <v>104</v>
      </c>
      <c r="D51" s="31" t="s">
        <v>110</v>
      </c>
      <c r="E51" s="31" t="s">
        <v>118</v>
      </c>
      <c r="F51" s="31" t="s">
        <v>119</v>
      </c>
      <c r="G51" s="28" t="s">
        <v>47</v>
      </c>
      <c r="H51" s="44"/>
      <c r="I51" s="44"/>
      <c r="J51" s="44"/>
      <c r="K51" s="44"/>
      <c r="L51" s="45"/>
    </row>
    <row r="52" spans="1:12" ht="27" x14ac:dyDescent="0.15">
      <c r="A52" s="32">
        <v>44</v>
      </c>
      <c r="B52" s="32">
        <v>10</v>
      </c>
      <c r="C52" s="31" t="s">
        <v>104</v>
      </c>
      <c r="D52" s="31" t="s">
        <v>110</v>
      </c>
      <c r="E52" s="31" t="s">
        <v>120</v>
      </c>
      <c r="F52" s="31" t="s">
        <v>121</v>
      </c>
      <c r="G52" s="28"/>
      <c r="H52" s="44"/>
      <c r="I52" s="44"/>
      <c r="J52" s="44"/>
      <c r="K52" s="44"/>
      <c r="L52" s="45"/>
    </row>
    <row r="53" spans="1:12" ht="27" x14ac:dyDescent="0.15">
      <c r="A53" s="32">
        <v>45</v>
      </c>
      <c r="B53" s="32">
        <v>11</v>
      </c>
      <c r="C53" s="31" t="s">
        <v>104</v>
      </c>
      <c r="D53" s="31" t="s">
        <v>122</v>
      </c>
      <c r="E53" s="31" t="s">
        <v>123</v>
      </c>
      <c r="F53" s="27" t="s">
        <v>124</v>
      </c>
      <c r="G53" s="28" t="s">
        <v>47</v>
      </c>
      <c r="H53" s="44"/>
      <c r="I53" s="44"/>
      <c r="J53" s="44"/>
      <c r="K53" s="44"/>
      <c r="L53" s="45"/>
    </row>
    <row r="54" spans="1:12" ht="27" customHeight="1" x14ac:dyDescent="0.15">
      <c r="A54" s="32">
        <v>46</v>
      </c>
      <c r="B54" s="32">
        <v>12</v>
      </c>
      <c r="C54" s="31" t="s">
        <v>104</v>
      </c>
      <c r="D54" s="31" t="s">
        <v>122</v>
      </c>
      <c r="E54" s="31" t="s">
        <v>125</v>
      </c>
      <c r="F54" s="27" t="s">
        <v>126</v>
      </c>
      <c r="G54" s="28" t="s">
        <v>47</v>
      </c>
      <c r="H54" s="44"/>
      <c r="I54" s="44"/>
      <c r="J54" s="44"/>
      <c r="K54" s="44"/>
      <c r="L54" s="45"/>
    </row>
    <row r="55" spans="1:12" ht="81" x14ac:dyDescent="0.15">
      <c r="A55" s="32">
        <v>47</v>
      </c>
      <c r="B55" s="32">
        <v>13</v>
      </c>
      <c r="C55" s="27" t="s">
        <v>104</v>
      </c>
      <c r="D55" s="27" t="s">
        <v>122</v>
      </c>
      <c r="E55" s="31" t="s">
        <v>127</v>
      </c>
      <c r="F55" s="31" t="s">
        <v>128</v>
      </c>
      <c r="G55" s="28"/>
      <c r="H55" s="44"/>
      <c r="I55" s="44"/>
      <c r="J55" s="44"/>
      <c r="K55" s="44"/>
      <c r="L55" s="45"/>
    </row>
    <row r="56" spans="1:12" ht="27" x14ac:dyDescent="0.15">
      <c r="A56" s="32">
        <v>48</v>
      </c>
      <c r="B56" s="32">
        <v>14</v>
      </c>
      <c r="C56" s="31" t="s">
        <v>104</v>
      </c>
      <c r="D56" s="31" t="s">
        <v>122</v>
      </c>
      <c r="E56" s="31" t="s">
        <v>129</v>
      </c>
      <c r="F56" s="31" t="s">
        <v>130</v>
      </c>
      <c r="G56" s="32" t="s">
        <v>47</v>
      </c>
      <c r="H56" s="44"/>
      <c r="I56" s="44"/>
      <c r="J56" s="44"/>
      <c r="K56" s="44"/>
      <c r="L56" s="45"/>
    </row>
    <row r="57" spans="1:12" ht="27" customHeight="1" x14ac:dyDescent="0.15">
      <c r="A57" s="32">
        <v>49</v>
      </c>
      <c r="B57" s="32">
        <v>15</v>
      </c>
      <c r="C57" s="31" t="s">
        <v>104</v>
      </c>
      <c r="D57" s="31" t="s">
        <v>122</v>
      </c>
      <c r="E57" s="31" t="s">
        <v>131</v>
      </c>
      <c r="F57" s="31" t="s">
        <v>132</v>
      </c>
      <c r="G57" s="32"/>
      <c r="H57" s="44"/>
      <c r="I57" s="44"/>
      <c r="J57" s="44"/>
      <c r="K57" s="44"/>
      <c r="L57" s="45"/>
    </row>
    <row r="58" spans="1:12" ht="27" customHeight="1" x14ac:dyDescent="0.15">
      <c r="A58" s="32">
        <v>50</v>
      </c>
      <c r="B58" s="32">
        <v>16</v>
      </c>
      <c r="C58" s="31" t="s">
        <v>104</v>
      </c>
      <c r="D58" s="31" t="s">
        <v>122</v>
      </c>
      <c r="E58" s="31" t="s">
        <v>133</v>
      </c>
      <c r="F58" s="31" t="s">
        <v>134</v>
      </c>
      <c r="G58" s="32" t="s">
        <v>47</v>
      </c>
      <c r="H58" s="44"/>
      <c r="I58" s="44"/>
      <c r="J58" s="44"/>
      <c r="K58" s="44"/>
      <c r="L58" s="45"/>
    </row>
    <row r="59" spans="1:12" ht="54" x14ac:dyDescent="0.15">
      <c r="A59" s="32">
        <v>51</v>
      </c>
      <c r="B59" s="32">
        <v>17</v>
      </c>
      <c r="C59" s="31" t="s">
        <v>104</v>
      </c>
      <c r="D59" s="31" t="s">
        <v>122</v>
      </c>
      <c r="E59" s="31" t="s">
        <v>135</v>
      </c>
      <c r="F59" s="31" t="s">
        <v>136</v>
      </c>
      <c r="G59" s="32" t="s">
        <v>47</v>
      </c>
      <c r="H59" s="44"/>
      <c r="I59" s="44"/>
      <c r="J59" s="44"/>
      <c r="K59" s="44"/>
      <c r="L59" s="45"/>
    </row>
    <row r="60" spans="1:12" ht="27" x14ac:dyDescent="0.15">
      <c r="A60" s="32">
        <v>52</v>
      </c>
      <c r="B60" s="32">
        <v>18</v>
      </c>
      <c r="C60" s="31" t="s">
        <v>104</v>
      </c>
      <c r="D60" s="31" t="s">
        <v>122</v>
      </c>
      <c r="E60" s="31" t="s">
        <v>137</v>
      </c>
      <c r="F60" s="31" t="s">
        <v>138</v>
      </c>
      <c r="G60" s="32" t="s">
        <v>47</v>
      </c>
      <c r="H60" s="44"/>
      <c r="I60" s="44"/>
      <c r="J60" s="44"/>
      <c r="K60" s="44"/>
      <c r="L60" s="45"/>
    </row>
    <row r="61" spans="1:12" ht="40.5" customHeight="1" x14ac:dyDescent="0.15">
      <c r="A61" s="32">
        <v>53</v>
      </c>
      <c r="B61" s="32">
        <v>19</v>
      </c>
      <c r="C61" s="31" t="s">
        <v>104</v>
      </c>
      <c r="D61" s="31" t="s">
        <v>122</v>
      </c>
      <c r="E61" s="31" t="s">
        <v>139</v>
      </c>
      <c r="F61" s="27" t="s">
        <v>140</v>
      </c>
      <c r="G61" s="32"/>
      <c r="H61" s="44"/>
      <c r="I61" s="44"/>
      <c r="J61" s="44"/>
      <c r="K61" s="44"/>
      <c r="L61" s="45"/>
    </row>
    <row r="62" spans="1:12" ht="27" customHeight="1" x14ac:dyDescent="0.15">
      <c r="A62" s="32">
        <v>54</v>
      </c>
      <c r="B62" s="32">
        <v>20</v>
      </c>
      <c r="C62" s="31" t="s">
        <v>104</v>
      </c>
      <c r="D62" s="31" t="s">
        <v>122</v>
      </c>
      <c r="E62" s="31" t="s">
        <v>141</v>
      </c>
      <c r="F62" s="27" t="s">
        <v>142</v>
      </c>
      <c r="G62" s="32" t="s">
        <v>47</v>
      </c>
      <c r="H62" s="44"/>
      <c r="I62" s="44"/>
      <c r="J62" s="44"/>
      <c r="K62" s="44"/>
      <c r="L62" s="45"/>
    </row>
    <row r="63" spans="1:12" ht="27" x14ac:dyDescent="0.15">
      <c r="A63" s="32">
        <v>55</v>
      </c>
      <c r="B63" s="32">
        <v>21</v>
      </c>
      <c r="C63" s="31" t="s">
        <v>104</v>
      </c>
      <c r="D63" s="31" t="s">
        <v>143</v>
      </c>
      <c r="E63" s="31" t="s">
        <v>144</v>
      </c>
      <c r="F63" s="31" t="s">
        <v>145</v>
      </c>
      <c r="G63" s="32"/>
      <c r="H63" s="44"/>
      <c r="I63" s="44"/>
      <c r="J63" s="44"/>
      <c r="K63" s="44"/>
      <c r="L63" s="45"/>
    </row>
    <row r="64" spans="1:12" ht="27" customHeight="1" x14ac:dyDescent="0.15">
      <c r="A64" s="32">
        <v>56</v>
      </c>
      <c r="B64" s="32">
        <v>22</v>
      </c>
      <c r="C64" s="31" t="s">
        <v>146</v>
      </c>
      <c r="D64" s="31" t="s">
        <v>147</v>
      </c>
      <c r="E64" s="31" t="s">
        <v>148</v>
      </c>
      <c r="F64" s="31" t="s">
        <v>149</v>
      </c>
      <c r="G64" s="32"/>
      <c r="H64" s="44"/>
      <c r="I64" s="44"/>
      <c r="J64" s="44"/>
      <c r="K64" s="44"/>
      <c r="L64" s="45"/>
    </row>
    <row r="65" spans="1:12" ht="27" x14ac:dyDescent="0.15">
      <c r="A65" s="32">
        <v>57</v>
      </c>
      <c r="B65" s="32">
        <v>23</v>
      </c>
      <c r="C65" s="31" t="s">
        <v>146</v>
      </c>
      <c r="D65" s="31" t="s">
        <v>62</v>
      </c>
      <c r="E65" s="31" t="s">
        <v>150</v>
      </c>
      <c r="F65" s="27" t="s">
        <v>151</v>
      </c>
      <c r="G65" s="32" t="s">
        <v>47</v>
      </c>
      <c r="H65" s="44"/>
      <c r="I65" s="44"/>
      <c r="J65" s="44"/>
      <c r="K65" s="44"/>
      <c r="L65" s="45"/>
    </row>
    <row r="66" spans="1:12" ht="27" x14ac:dyDescent="0.15">
      <c r="A66" s="32">
        <v>58</v>
      </c>
      <c r="B66" s="32">
        <v>24</v>
      </c>
      <c r="C66" s="31" t="s">
        <v>146</v>
      </c>
      <c r="D66" s="31" t="s">
        <v>62</v>
      </c>
      <c r="E66" s="31" t="s">
        <v>152</v>
      </c>
      <c r="F66" s="27" t="s">
        <v>153</v>
      </c>
      <c r="G66" s="32" t="s">
        <v>47</v>
      </c>
      <c r="H66" s="44"/>
      <c r="I66" s="44"/>
      <c r="J66" s="44"/>
      <c r="K66" s="44"/>
      <c r="L66" s="45"/>
    </row>
    <row r="67" spans="1:12" ht="27" customHeight="1" x14ac:dyDescent="0.15">
      <c r="A67" s="32">
        <v>59</v>
      </c>
      <c r="B67" s="32">
        <v>25</v>
      </c>
      <c r="C67" s="31" t="s">
        <v>146</v>
      </c>
      <c r="D67" s="31" t="s">
        <v>62</v>
      </c>
      <c r="E67" s="31" t="s">
        <v>154</v>
      </c>
      <c r="F67" s="31" t="s">
        <v>155</v>
      </c>
      <c r="G67" s="32" t="s">
        <v>47</v>
      </c>
      <c r="H67" s="44"/>
      <c r="I67" s="44"/>
      <c r="J67" s="44"/>
      <c r="K67" s="44"/>
      <c r="L67" s="45"/>
    </row>
    <row r="68" spans="1:12" ht="27" customHeight="1" x14ac:dyDescent="0.15">
      <c r="A68" s="32">
        <v>60</v>
      </c>
      <c r="B68" s="32">
        <v>26</v>
      </c>
      <c r="C68" s="27" t="s">
        <v>146</v>
      </c>
      <c r="D68" s="27" t="s">
        <v>156</v>
      </c>
      <c r="E68" s="27" t="s">
        <v>157</v>
      </c>
      <c r="F68" s="31" t="s">
        <v>158</v>
      </c>
      <c r="G68" s="32" t="s">
        <v>47</v>
      </c>
      <c r="H68" s="44"/>
      <c r="I68" s="44"/>
      <c r="J68" s="44"/>
      <c r="K68" s="44"/>
      <c r="L68" s="45"/>
    </row>
    <row r="69" spans="1:12" ht="27" customHeight="1" x14ac:dyDescent="0.15">
      <c r="A69" s="32">
        <v>61</v>
      </c>
      <c r="B69" s="32">
        <v>27</v>
      </c>
      <c r="C69" s="27" t="s">
        <v>146</v>
      </c>
      <c r="D69" s="27" t="s">
        <v>159</v>
      </c>
      <c r="E69" s="27" t="s">
        <v>160</v>
      </c>
      <c r="F69" s="31" t="s">
        <v>161</v>
      </c>
      <c r="G69" s="32" t="s">
        <v>47</v>
      </c>
      <c r="H69" s="44"/>
      <c r="I69" s="44"/>
      <c r="J69" s="44"/>
      <c r="K69" s="44"/>
      <c r="L69" s="45"/>
    </row>
    <row r="70" spans="1:12" ht="27" customHeight="1" x14ac:dyDescent="0.15">
      <c r="A70" s="32">
        <v>62</v>
      </c>
      <c r="B70" s="32">
        <v>28</v>
      </c>
      <c r="C70" s="31" t="s">
        <v>146</v>
      </c>
      <c r="D70" s="31" t="s">
        <v>159</v>
      </c>
      <c r="E70" s="31" t="s">
        <v>125</v>
      </c>
      <c r="F70" s="31" t="s">
        <v>162</v>
      </c>
      <c r="G70" s="32" t="s">
        <v>47</v>
      </c>
      <c r="H70" s="44"/>
      <c r="I70" s="44"/>
      <c r="J70" s="44"/>
      <c r="K70" s="44"/>
      <c r="L70" s="45"/>
    </row>
    <row r="71" spans="1:12" ht="40.5" x14ac:dyDescent="0.15">
      <c r="A71" s="32">
        <v>63</v>
      </c>
      <c r="B71" s="32">
        <v>29</v>
      </c>
      <c r="C71" s="31" t="s">
        <v>146</v>
      </c>
      <c r="D71" s="31" t="s">
        <v>159</v>
      </c>
      <c r="E71" s="31" t="s">
        <v>163</v>
      </c>
      <c r="F71" s="31" t="s">
        <v>164</v>
      </c>
      <c r="G71" s="32" t="s">
        <v>47</v>
      </c>
      <c r="H71" s="44"/>
      <c r="I71" s="44"/>
      <c r="J71" s="44"/>
      <c r="K71" s="44"/>
      <c r="L71" s="45"/>
    </row>
    <row r="72" spans="1:12" ht="27" x14ac:dyDescent="0.15">
      <c r="A72" s="32">
        <v>64</v>
      </c>
      <c r="B72" s="32">
        <v>30</v>
      </c>
      <c r="C72" s="31" t="s">
        <v>146</v>
      </c>
      <c r="D72" s="31" t="s">
        <v>159</v>
      </c>
      <c r="E72" s="31" t="s">
        <v>165</v>
      </c>
      <c r="F72" s="27" t="s">
        <v>166</v>
      </c>
      <c r="G72" s="32" t="s">
        <v>47</v>
      </c>
      <c r="H72" s="44"/>
      <c r="I72" s="44"/>
      <c r="J72" s="44"/>
      <c r="K72" s="44"/>
      <c r="L72" s="45"/>
    </row>
    <row r="73" spans="1:12" ht="40.5" x14ac:dyDescent="0.15">
      <c r="A73" s="32">
        <v>65</v>
      </c>
      <c r="B73" s="32">
        <v>31</v>
      </c>
      <c r="C73" s="31" t="s">
        <v>146</v>
      </c>
      <c r="D73" s="31" t="s">
        <v>159</v>
      </c>
      <c r="E73" s="31" t="s">
        <v>167</v>
      </c>
      <c r="F73" s="31" t="s">
        <v>168</v>
      </c>
      <c r="G73" s="32" t="s">
        <v>47</v>
      </c>
      <c r="H73" s="44"/>
      <c r="I73" s="44"/>
      <c r="J73" s="44"/>
      <c r="K73" s="44"/>
      <c r="L73" s="45"/>
    </row>
    <row r="74" spans="1:12" ht="27" x14ac:dyDescent="0.15">
      <c r="A74" s="32">
        <v>66</v>
      </c>
      <c r="B74" s="32">
        <v>32</v>
      </c>
      <c r="C74" s="31" t="s">
        <v>146</v>
      </c>
      <c r="D74" s="31" t="s">
        <v>159</v>
      </c>
      <c r="E74" s="31" t="s">
        <v>169</v>
      </c>
      <c r="F74" s="27" t="s">
        <v>170</v>
      </c>
      <c r="G74" s="32" t="s">
        <v>47</v>
      </c>
      <c r="H74" s="44"/>
      <c r="I74" s="44"/>
      <c r="J74" s="44"/>
      <c r="K74" s="44"/>
      <c r="L74" s="45"/>
    </row>
    <row r="75" spans="1:12" ht="27" x14ac:dyDescent="0.15">
      <c r="A75" s="32">
        <v>67</v>
      </c>
      <c r="B75" s="32">
        <v>33</v>
      </c>
      <c r="C75" s="31" t="s">
        <v>146</v>
      </c>
      <c r="D75" s="31" t="s">
        <v>159</v>
      </c>
      <c r="E75" s="31" t="s">
        <v>171</v>
      </c>
      <c r="F75" s="27" t="s">
        <v>172</v>
      </c>
      <c r="G75" s="32" t="s">
        <v>47</v>
      </c>
      <c r="H75" s="44"/>
      <c r="I75" s="44"/>
      <c r="J75" s="44"/>
      <c r="K75" s="44"/>
      <c r="L75" s="45"/>
    </row>
    <row r="76" spans="1:12" ht="27" x14ac:dyDescent="0.15">
      <c r="A76" s="32">
        <v>68</v>
      </c>
      <c r="B76" s="32">
        <v>34</v>
      </c>
      <c r="C76" s="31" t="s">
        <v>146</v>
      </c>
      <c r="D76" s="31" t="s">
        <v>159</v>
      </c>
      <c r="E76" s="31" t="s">
        <v>173</v>
      </c>
      <c r="F76" s="31" t="s">
        <v>174</v>
      </c>
      <c r="G76" s="32" t="s">
        <v>47</v>
      </c>
      <c r="H76" s="44"/>
      <c r="I76" s="44"/>
      <c r="J76" s="44"/>
      <c r="K76" s="44"/>
      <c r="L76" s="45"/>
    </row>
    <row r="77" spans="1:12" ht="27" x14ac:dyDescent="0.15">
      <c r="A77" s="32">
        <v>69</v>
      </c>
      <c r="B77" s="32">
        <v>35</v>
      </c>
      <c r="C77" s="31" t="s">
        <v>146</v>
      </c>
      <c r="D77" s="31" t="s">
        <v>159</v>
      </c>
      <c r="E77" s="31" t="s">
        <v>173</v>
      </c>
      <c r="F77" s="31" t="s">
        <v>175</v>
      </c>
      <c r="G77" s="32" t="s">
        <v>47</v>
      </c>
      <c r="H77" s="44"/>
      <c r="I77" s="44"/>
      <c r="J77" s="44"/>
      <c r="K77" s="44"/>
      <c r="L77" s="45"/>
    </row>
    <row r="78" spans="1:12" ht="27" customHeight="1" x14ac:dyDescent="0.15">
      <c r="A78" s="32">
        <v>70</v>
      </c>
      <c r="B78" s="32">
        <v>36</v>
      </c>
      <c r="C78" s="31" t="s">
        <v>146</v>
      </c>
      <c r="D78" s="31" t="s">
        <v>159</v>
      </c>
      <c r="E78" s="31" t="s">
        <v>176</v>
      </c>
      <c r="F78" s="31" t="s">
        <v>177</v>
      </c>
      <c r="G78" s="32" t="s">
        <v>47</v>
      </c>
      <c r="H78" s="44"/>
      <c r="I78" s="44"/>
      <c r="J78" s="44"/>
      <c r="K78" s="44"/>
      <c r="L78" s="45"/>
    </row>
    <row r="79" spans="1:12" ht="40.5" x14ac:dyDescent="0.15">
      <c r="A79" s="32">
        <v>71</v>
      </c>
      <c r="B79" s="32">
        <v>37</v>
      </c>
      <c r="C79" s="31" t="s">
        <v>146</v>
      </c>
      <c r="D79" s="31" t="s">
        <v>159</v>
      </c>
      <c r="E79" s="31" t="s">
        <v>178</v>
      </c>
      <c r="F79" s="31" t="s">
        <v>179</v>
      </c>
      <c r="G79" s="32" t="s">
        <v>47</v>
      </c>
      <c r="H79" s="44"/>
      <c r="I79" s="44"/>
      <c r="J79" s="44"/>
      <c r="K79" s="44"/>
      <c r="L79" s="45"/>
    </row>
    <row r="80" spans="1:12" ht="40.5" x14ac:dyDescent="0.15">
      <c r="A80" s="32">
        <v>72</v>
      </c>
      <c r="B80" s="32">
        <v>38</v>
      </c>
      <c r="C80" s="31" t="s">
        <v>146</v>
      </c>
      <c r="D80" s="31" t="s">
        <v>159</v>
      </c>
      <c r="E80" s="31" t="s">
        <v>180</v>
      </c>
      <c r="F80" s="31" t="s">
        <v>181</v>
      </c>
      <c r="G80" s="32" t="s">
        <v>47</v>
      </c>
      <c r="H80" s="44"/>
      <c r="I80" s="44"/>
      <c r="J80" s="44"/>
      <c r="K80" s="44"/>
      <c r="L80" s="45"/>
    </row>
    <row r="81" spans="1:12" ht="67.5" x14ac:dyDescent="0.15">
      <c r="A81" s="32">
        <v>73</v>
      </c>
      <c r="B81" s="32">
        <v>39</v>
      </c>
      <c r="C81" s="31" t="s">
        <v>146</v>
      </c>
      <c r="D81" s="31" t="s">
        <v>159</v>
      </c>
      <c r="E81" s="31" t="s">
        <v>182</v>
      </c>
      <c r="F81" s="31" t="s">
        <v>183</v>
      </c>
      <c r="G81" s="32" t="s">
        <v>47</v>
      </c>
      <c r="H81" s="44"/>
      <c r="I81" s="44"/>
      <c r="J81" s="44"/>
      <c r="K81" s="44"/>
      <c r="L81" s="45"/>
    </row>
    <row r="82" spans="1:12" ht="27" x14ac:dyDescent="0.15">
      <c r="A82" s="32">
        <v>74</v>
      </c>
      <c r="B82" s="32">
        <v>40</v>
      </c>
      <c r="C82" s="31" t="s">
        <v>146</v>
      </c>
      <c r="D82" s="31" t="s">
        <v>159</v>
      </c>
      <c r="E82" s="31" t="s">
        <v>184</v>
      </c>
      <c r="F82" s="31" t="s">
        <v>185</v>
      </c>
      <c r="G82" s="32" t="s">
        <v>47</v>
      </c>
      <c r="H82" s="44"/>
      <c r="I82" s="44"/>
      <c r="J82" s="44"/>
      <c r="K82" s="44"/>
      <c r="L82" s="45"/>
    </row>
    <row r="83" spans="1:12" ht="27" x14ac:dyDescent="0.15">
      <c r="A83" s="32">
        <v>75</v>
      </c>
      <c r="B83" s="32">
        <v>41</v>
      </c>
      <c r="C83" s="31" t="s">
        <v>146</v>
      </c>
      <c r="D83" s="31" t="s">
        <v>159</v>
      </c>
      <c r="E83" s="31" t="s">
        <v>186</v>
      </c>
      <c r="F83" s="27" t="s">
        <v>187</v>
      </c>
      <c r="G83" s="32" t="s">
        <v>47</v>
      </c>
      <c r="H83" s="44"/>
      <c r="I83" s="44"/>
      <c r="J83" s="44"/>
      <c r="K83" s="44"/>
      <c r="L83" s="45"/>
    </row>
    <row r="84" spans="1:12" ht="27" x14ac:dyDescent="0.15">
      <c r="A84" s="32">
        <v>76</v>
      </c>
      <c r="B84" s="32">
        <v>42</v>
      </c>
      <c r="C84" s="31" t="s">
        <v>146</v>
      </c>
      <c r="D84" s="31" t="s">
        <v>159</v>
      </c>
      <c r="E84" s="31" t="s">
        <v>188</v>
      </c>
      <c r="F84" s="27" t="s">
        <v>189</v>
      </c>
      <c r="G84" s="32" t="s">
        <v>47</v>
      </c>
      <c r="H84" s="44"/>
      <c r="I84" s="44"/>
      <c r="J84" s="44"/>
      <c r="K84" s="44"/>
      <c r="L84" s="45"/>
    </row>
    <row r="85" spans="1:12" ht="27" customHeight="1" x14ac:dyDescent="0.15">
      <c r="A85" s="32">
        <v>77</v>
      </c>
      <c r="B85" s="32">
        <v>43</v>
      </c>
      <c r="C85" s="31" t="s">
        <v>146</v>
      </c>
      <c r="D85" s="31" t="s">
        <v>159</v>
      </c>
      <c r="E85" s="31" t="s">
        <v>190</v>
      </c>
      <c r="F85" s="27" t="s">
        <v>191</v>
      </c>
      <c r="G85" s="32" t="s">
        <v>47</v>
      </c>
      <c r="H85" s="44"/>
      <c r="I85" s="44"/>
      <c r="J85" s="44"/>
      <c r="K85" s="44"/>
      <c r="L85" s="45"/>
    </row>
    <row r="86" spans="1:12" ht="27" customHeight="1" x14ac:dyDescent="0.15">
      <c r="A86" s="32">
        <v>78</v>
      </c>
      <c r="B86" s="32">
        <v>44</v>
      </c>
      <c r="C86" s="31" t="s">
        <v>146</v>
      </c>
      <c r="D86" s="31" t="s">
        <v>159</v>
      </c>
      <c r="E86" s="31" t="s">
        <v>192</v>
      </c>
      <c r="F86" s="27" t="s">
        <v>193</v>
      </c>
      <c r="G86" s="32" t="s">
        <v>47</v>
      </c>
      <c r="H86" s="44"/>
      <c r="I86" s="44"/>
      <c r="J86" s="44"/>
      <c r="K86" s="44"/>
      <c r="L86" s="45"/>
    </row>
    <row r="87" spans="1:12" ht="27" customHeight="1" x14ac:dyDescent="0.15">
      <c r="A87" s="32">
        <v>79</v>
      </c>
      <c r="B87" s="32">
        <v>45</v>
      </c>
      <c r="C87" s="27" t="s">
        <v>146</v>
      </c>
      <c r="D87" s="27" t="s">
        <v>159</v>
      </c>
      <c r="E87" s="27" t="s">
        <v>194</v>
      </c>
      <c r="F87" s="27" t="s">
        <v>195</v>
      </c>
      <c r="G87" s="32" t="s">
        <v>47</v>
      </c>
      <c r="H87" s="44"/>
      <c r="I87" s="44"/>
      <c r="J87" s="44"/>
      <c r="K87" s="44"/>
      <c r="L87" s="45"/>
    </row>
    <row r="88" spans="1:12" ht="27" x14ac:dyDescent="0.15">
      <c r="A88" s="32">
        <v>80</v>
      </c>
      <c r="B88" s="32">
        <v>46</v>
      </c>
      <c r="C88" s="27" t="s">
        <v>146</v>
      </c>
      <c r="D88" s="27" t="s">
        <v>159</v>
      </c>
      <c r="E88" s="27" t="s">
        <v>196</v>
      </c>
      <c r="F88" s="27" t="s">
        <v>197</v>
      </c>
      <c r="G88" s="32" t="s">
        <v>47</v>
      </c>
      <c r="H88" s="44"/>
      <c r="I88" s="44"/>
      <c r="J88" s="44"/>
      <c r="K88" s="44"/>
      <c r="L88" s="45"/>
    </row>
    <row r="89" spans="1:12" ht="27" x14ac:dyDescent="0.15">
      <c r="A89" s="32">
        <v>81</v>
      </c>
      <c r="B89" s="32">
        <v>47</v>
      </c>
      <c r="C89" s="31" t="s">
        <v>146</v>
      </c>
      <c r="D89" s="31" t="s">
        <v>198</v>
      </c>
      <c r="E89" s="31" t="s">
        <v>199</v>
      </c>
      <c r="F89" s="27" t="s">
        <v>200</v>
      </c>
      <c r="G89" s="32" t="s">
        <v>47</v>
      </c>
      <c r="H89" s="44"/>
      <c r="I89" s="44"/>
      <c r="J89" s="44"/>
      <c r="K89" s="44"/>
      <c r="L89" s="45"/>
    </row>
    <row r="90" spans="1:12" ht="40.5" x14ac:dyDescent="0.15">
      <c r="A90" s="32">
        <v>82</v>
      </c>
      <c r="B90" s="32">
        <v>48</v>
      </c>
      <c r="C90" s="31" t="s">
        <v>146</v>
      </c>
      <c r="D90" s="31" t="s">
        <v>198</v>
      </c>
      <c r="E90" s="31" t="s">
        <v>201</v>
      </c>
      <c r="F90" s="27" t="s">
        <v>202</v>
      </c>
      <c r="G90" s="32" t="s">
        <v>47</v>
      </c>
      <c r="H90" s="44"/>
      <c r="I90" s="44"/>
      <c r="J90" s="44"/>
      <c r="K90" s="44"/>
      <c r="L90" s="45"/>
    </row>
    <row r="91" spans="1:12" ht="27" x14ac:dyDescent="0.15">
      <c r="A91" s="32">
        <v>83</v>
      </c>
      <c r="B91" s="32">
        <v>49</v>
      </c>
      <c r="C91" s="31" t="s">
        <v>146</v>
      </c>
      <c r="D91" s="31" t="s">
        <v>198</v>
      </c>
      <c r="E91" s="31" t="s">
        <v>203</v>
      </c>
      <c r="F91" s="27" t="s">
        <v>204</v>
      </c>
      <c r="G91" s="32" t="s">
        <v>47</v>
      </c>
      <c r="H91" s="44"/>
      <c r="I91" s="44"/>
      <c r="J91" s="44"/>
      <c r="K91" s="44"/>
      <c r="L91" s="45"/>
    </row>
    <row r="92" spans="1:12" ht="27" x14ac:dyDescent="0.15">
      <c r="A92" s="32">
        <v>84</v>
      </c>
      <c r="B92" s="32">
        <v>50</v>
      </c>
      <c r="C92" s="31" t="s">
        <v>146</v>
      </c>
      <c r="D92" s="31" t="s">
        <v>198</v>
      </c>
      <c r="E92" s="31" t="s">
        <v>205</v>
      </c>
      <c r="F92" s="31" t="s">
        <v>206</v>
      </c>
      <c r="G92" s="32" t="s">
        <v>47</v>
      </c>
      <c r="H92" s="44"/>
      <c r="I92" s="44"/>
      <c r="J92" s="44"/>
      <c r="K92" s="44"/>
      <c r="L92" s="45"/>
    </row>
    <row r="93" spans="1:12" ht="27" customHeight="1" x14ac:dyDescent="0.15">
      <c r="A93" s="32">
        <v>85</v>
      </c>
      <c r="B93" s="32">
        <v>51</v>
      </c>
      <c r="C93" s="31" t="s">
        <v>146</v>
      </c>
      <c r="D93" s="31" t="s">
        <v>198</v>
      </c>
      <c r="E93" s="31" t="s">
        <v>207</v>
      </c>
      <c r="F93" s="27" t="s">
        <v>208</v>
      </c>
      <c r="G93" s="32" t="s">
        <v>47</v>
      </c>
      <c r="H93" s="44"/>
      <c r="I93" s="44"/>
      <c r="J93" s="44"/>
      <c r="K93" s="44"/>
      <c r="L93" s="45"/>
    </row>
    <row r="94" spans="1:12" ht="27" x14ac:dyDescent="0.15">
      <c r="A94" s="32">
        <v>86</v>
      </c>
      <c r="B94" s="32">
        <v>52</v>
      </c>
      <c r="C94" s="31" t="s">
        <v>146</v>
      </c>
      <c r="D94" s="31" t="s">
        <v>209</v>
      </c>
      <c r="E94" s="31" t="s">
        <v>210</v>
      </c>
      <c r="F94" s="31" t="s">
        <v>211</v>
      </c>
      <c r="G94" s="32" t="s">
        <v>47</v>
      </c>
      <c r="H94" s="44"/>
      <c r="I94" s="44"/>
      <c r="J94" s="44"/>
      <c r="K94" s="44"/>
      <c r="L94" s="45"/>
    </row>
    <row r="95" spans="1:12" ht="27" customHeight="1" x14ac:dyDescent="0.15">
      <c r="A95" s="32">
        <v>87</v>
      </c>
      <c r="B95" s="32">
        <v>53</v>
      </c>
      <c r="C95" s="31" t="s">
        <v>146</v>
      </c>
      <c r="D95" s="31" t="s">
        <v>209</v>
      </c>
      <c r="E95" s="31" t="s">
        <v>212</v>
      </c>
      <c r="F95" s="31" t="s">
        <v>213</v>
      </c>
      <c r="G95" s="32" t="s">
        <v>47</v>
      </c>
      <c r="H95" s="44"/>
      <c r="I95" s="44"/>
      <c r="J95" s="44"/>
      <c r="K95" s="44"/>
      <c r="L95" s="45"/>
    </row>
    <row r="96" spans="1:12" ht="67.5" x14ac:dyDescent="0.15">
      <c r="A96" s="32">
        <v>88</v>
      </c>
      <c r="B96" s="32">
        <v>54</v>
      </c>
      <c r="C96" s="31" t="s">
        <v>146</v>
      </c>
      <c r="D96" s="31" t="s">
        <v>209</v>
      </c>
      <c r="E96" s="31" t="s">
        <v>214</v>
      </c>
      <c r="F96" s="31" t="s">
        <v>215</v>
      </c>
      <c r="G96" s="32" t="s">
        <v>47</v>
      </c>
      <c r="H96" s="44"/>
      <c r="I96" s="44"/>
      <c r="J96" s="44"/>
      <c r="K96" s="44"/>
      <c r="L96" s="45"/>
    </row>
    <row r="97" spans="1:12" ht="27" x14ac:dyDescent="0.15">
      <c r="A97" s="32">
        <v>89</v>
      </c>
      <c r="B97" s="32">
        <v>55</v>
      </c>
      <c r="C97" s="27" t="s">
        <v>146</v>
      </c>
      <c r="D97" s="27" t="s">
        <v>216</v>
      </c>
      <c r="E97" s="27" t="s">
        <v>217</v>
      </c>
      <c r="F97" s="27" t="s">
        <v>218</v>
      </c>
      <c r="G97" s="32" t="s">
        <v>47</v>
      </c>
      <c r="H97" s="44"/>
      <c r="I97" s="44"/>
      <c r="J97" s="44"/>
      <c r="K97" s="44"/>
      <c r="L97" s="45"/>
    </row>
    <row r="98" spans="1:12" ht="27" x14ac:dyDescent="0.15">
      <c r="A98" s="32">
        <v>90</v>
      </c>
      <c r="B98" s="32">
        <v>56</v>
      </c>
      <c r="C98" s="27" t="s">
        <v>146</v>
      </c>
      <c r="D98" s="27" t="s">
        <v>216</v>
      </c>
      <c r="E98" s="27" t="s">
        <v>217</v>
      </c>
      <c r="F98" s="27" t="s">
        <v>219</v>
      </c>
      <c r="G98" s="32"/>
      <c r="H98" s="44"/>
      <c r="I98" s="44"/>
      <c r="J98" s="44"/>
      <c r="K98" s="44"/>
      <c r="L98" s="45"/>
    </row>
    <row r="99" spans="1:12" ht="27" customHeight="1" x14ac:dyDescent="0.15">
      <c r="A99" s="32">
        <v>91</v>
      </c>
      <c r="B99" s="32">
        <v>57</v>
      </c>
      <c r="C99" s="31" t="s">
        <v>146</v>
      </c>
      <c r="D99" s="31" t="s">
        <v>216</v>
      </c>
      <c r="E99" s="31" t="s">
        <v>220</v>
      </c>
      <c r="F99" s="27" t="s">
        <v>221</v>
      </c>
      <c r="G99" s="32" t="s">
        <v>47</v>
      </c>
      <c r="H99" s="44"/>
      <c r="I99" s="44"/>
      <c r="J99" s="44"/>
      <c r="K99" s="44"/>
      <c r="L99" s="45"/>
    </row>
    <row r="100" spans="1:12" ht="54" x14ac:dyDescent="0.15">
      <c r="A100" s="32">
        <v>92</v>
      </c>
      <c r="B100" s="32">
        <v>58</v>
      </c>
      <c r="C100" s="31" t="s">
        <v>146</v>
      </c>
      <c r="D100" s="31" t="s">
        <v>216</v>
      </c>
      <c r="E100" s="31" t="s">
        <v>222</v>
      </c>
      <c r="F100" s="31" t="s">
        <v>223</v>
      </c>
      <c r="G100" s="32" t="s">
        <v>47</v>
      </c>
      <c r="H100" s="44"/>
      <c r="I100" s="44"/>
      <c r="J100" s="44"/>
      <c r="K100" s="44"/>
      <c r="L100" s="45"/>
    </row>
    <row r="101" spans="1:12" ht="27" customHeight="1" x14ac:dyDescent="0.15">
      <c r="A101" s="32">
        <v>93</v>
      </c>
      <c r="B101" s="32">
        <v>59</v>
      </c>
      <c r="C101" s="31" t="s">
        <v>146</v>
      </c>
      <c r="D101" s="31" t="s">
        <v>224</v>
      </c>
      <c r="E101" s="31" t="s">
        <v>225</v>
      </c>
      <c r="F101" s="27" t="s">
        <v>226</v>
      </c>
      <c r="G101" s="32" t="s">
        <v>47</v>
      </c>
      <c r="H101" s="44"/>
      <c r="I101" s="44"/>
      <c r="J101" s="44"/>
      <c r="K101" s="44"/>
      <c r="L101" s="45"/>
    </row>
    <row r="102" spans="1:12" ht="27" customHeight="1" x14ac:dyDescent="0.15">
      <c r="A102" s="32">
        <v>94</v>
      </c>
      <c r="B102" s="32">
        <v>60</v>
      </c>
      <c r="C102" s="31" t="s">
        <v>146</v>
      </c>
      <c r="D102" s="31" t="s">
        <v>224</v>
      </c>
      <c r="E102" s="31" t="s">
        <v>227</v>
      </c>
      <c r="F102" s="27" t="s">
        <v>228</v>
      </c>
      <c r="G102" s="32" t="s">
        <v>47</v>
      </c>
      <c r="H102" s="44"/>
      <c r="I102" s="44"/>
      <c r="J102" s="44"/>
      <c r="K102" s="44"/>
      <c r="L102" s="45"/>
    </row>
    <row r="103" spans="1:12" ht="40.5" x14ac:dyDescent="0.15">
      <c r="A103" s="32">
        <v>95</v>
      </c>
      <c r="B103" s="32">
        <v>61</v>
      </c>
      <c r="C103" s="31" t="s">
        <v>146</v>
      </c>
      <c r="D103" s="31" t="s">
        <v>224</v>
      </c>
      <c r="E103" s="31" t="s">
        <v>229</v>
      </c>
      <c r="F103" s="27" t="s">
        <v>230</v>
      </c>
      <c r="G103" s="28" t="s">
        <v>47</v>
      </c>
      <c r="H103" s="44"/>
      <c r="I103" s="44"/>
      <c r="J103" s="44"/>
      <c r="K103" s="44"/>
      <c r="L103" s="45"/>
    </row>
    <row r="104" spans="1:12" ht="27" x14ac:dyDescent="0.15">
      <c r="A104" s="32">
        <v>96</v>
      </c>
      <c r="B104" s="32">
        <v>62</v>
      </c>
      <c r="C104" s="31" t="s">
        <v>146</v>
      </c>
      <c r="D104" s="31" t="s">
        <v>224</v>
      </c>
      <c r="E104" s="31" t="s">
        <v>231</v>
      </c>
      <c r="F104" s="31" t="s">
        <v>232</v>
      </c>
      <c r="G104" s="32" t="s">
        <v>47</v>
      </c>
      <c r="H104" s="44"/>
      <c r="I104" s="44"/>
      <c r="J104" s="44"/>
      <c r="K104" s="44"/>
      <c r="L104" s="45"/>
    </row>
    <row r="105" spans="1:12" ht="27" customHeight="1" x14ac:dyDescent="0.15">
      <c r="A105" s="32">
        <v>97</v>
      </c>
      <c r="B105" s="32">
        <v>63</v>
      </c>
      <c r="C105" s="31" t="s">
        <v>146</v>
      </c>
      <c r="D105" s="31" t="s">
        <v>224</v>
      </c>
      <c r="E105" s="31" t="s">
        <v>233</v>
      </c>
      <c r="F105" s="31" t="s">
        <v>234</v>
      </c>
      <c r="G105" s="32" t="s">
        <v>47</v>
      </c>
      <c r="H105" s="44"/>
      <c r="I105" s="44"/>
      <c r="J105" s="44"/>
      <c r="K105" s="44"/>
      <c r="L105" s="45"/>
    </row>
    <row r="106" spans="1:12" ht="27" customHeight="1" x14ac:dyDescent="0.15">
      <c r="A106" s="32">
        <v>98</v>
      </c>
      <c r="B106" s="32">
        <v>64</v>
      </c>
      <c r="C106" s="31" t="s">
        <v>146</v>
      </c>
      <c r="D106" s="31" t="s">
        <v>224</v>
      </c>
      <c r="E106" s="31" t="s">
        <v>235</v>
      </c>
      <c r="F106" s="27" t="s">
        <v>236</v>
      </c>
      <c r="G106" s="32" t="s">
        <v>47</v>
      </c>
      <c r="H106" s="44"/>
      <c r="I106" s="44"/>
      <c r="J106" s="44"/>
      <c r="K106" s="44"/>
      <c r="L106" s="45"/>
    </row>
    <row r="107" spans="1:12" s="3" customFormat="1" ht="27" x14ac:dyDescent="0.15">
      <c r="A107" s="32">
        <v>99</v>
      </c>
      <c r="B107" s="32">
        <v>65</v>
      </c>
      <c r="C107" s="31" t="s">
        <v>146</v>
      </c>
      <c r="D107" s="31" t="s">
        <v>224</v>
      </c>
      <c r="E107" s="31" t="s">
        <v>237</v>
      </c>
      <c r="F107" s="31" t="s">
        <v>238</v>
      </c>
      <c r="G107" s="32" t="s">
        <v>47</v>
      </c>
      <c r="H107" s="44"/>
      <c r="I107" s="44"/>
      <c r="J107" s="44"/>
      <c r="K107" s="44"/>
      <c r="L107" s="45"/>
    </row>
    <row r="108" spans="1:12" ht="27" customHeight="1" x14ac:dyDescent="0.15">
      <c r="A108" s="32">
        <v>100</v>
      </c>
      <c r="B108" s="32">
        <v>66</v>
      </c>
      <c r="C108" s="31" t="s">
        <v>146</v>
      </c>
      <c r="D108" s="31" t="s">
        <v>224</v>
      </c>
      <c r="E108" s="31" t="s">
        <v>239</v>
      </c>
      <c r="F108" s="31" t="s">
        <v>240</v>
      </c>
      <c r="G108" s="32" t="s">
        <v>47</v>
      </c>
      <c r="H108" s="44"/>
      <c r="I108" s="44"/>
      <c r="J108" s="44"/>
      <c r="K108" s="44"/>
      <c r="L108" s="45"/>
    </row>
    <row r="109" spans="1:12" ht="40.5" x14ac:dyDescent="0.15">
      <c r="A109" s="32">
        <v>101</v>
      </c>
      <c r="B109" s="32">
        <v>67</v>
      </c>
      <c r="C109" s="31" t="s">
        <v>146</v>
      </c>
      <c r="D109" s="31" t="s">
        <v>224</v>
      </c>
      <c r="E109" s="31" t="s">
        <v>241</v>
      </c>
      <c r="F109" s="27" t="s">
        <v>242</v>
      </c>
      <c r="G109" s="32" t="s">
        <v>47</v>
      </c>
      <c r="H109" s="44"/>
      <c r="I109" s="44"/>
      <c r="J109" s="44"/>
      <c r="K109" s="44"/>
      <c r="L109" s="45"/>
    </row>
    <row r="110" spans="1:12" ht="54" x14ac:dyDescent="0.15">
      <c r="A110" s="32">
        <v>102</v>
      </c>
      <c r="B110" s="32">
        <v>68</v>
      </c>
      <c r="C110" s="31" t="s">
        <v>146</v>
      </c>
      <c r="D110" s="31" t="s">
        <v>224</v>
      </c>
      <c r="E110" s="31" t="s">
        <v>243</v>
      </c>
      <c r="F110" s="31" t="s">
        <v>244</v>
      </c>
      <c r="G110" s="32" t="s">
        <v>47</v>
      </c>
      <c r="H110" s="44"/>
      <c r="I110" s="44"/>
      <c r="J110" s="44"/>
      <c r="K110" s="44"/>
      <c r="L110" s="45"/>
    </row>
    <row r="111" spans="1:12" ht="27" customHeight="1" x14ac:dyDescent="0.15">
      <c r="A111" s="32">
        <v>103</v>
      </c>
      <c r="B111" s="32">
        <v>69</v>
      </c>
      <c r="C111" s="31" t="s">
        <v>146</v>
      </c>
      <c r="D111" s="31" t="s">
        <v>224</v>
      </c>
      <c r="E111" s="31" t="s">
        <v>245</v>
      </c>
      <c r="F111" s="27" t="s">
        <v>246</v>
      </c>
      <c r="G111" s="32" t="s">
        <v>47</v>
      </c>
      <c r="H111" s="44"/>
      <c r="I111" s="44"/>
      <c r="J111" s="44"/>
      <c r="K111" s="44"/>
      <c r="L111" s="45"/>
    </row>
    <row r="112" spans="1:12" ht="27" x14ac:dyDescent="0.15">
      <c r="A112" s="32">
        <v>104</v>
      </c>
      <c r="B112" s="32">
        <v>70</v>
      </c>
      <c r="C112" s="31" t="s">
        <v>146</v>
      </c>
      <c r="D112" s="31" t="s">
        <v>224</v>
      </c>
      <c r="E112" s="31" t="s">
        <v>247</v>
      </c>
      <c r="F112" s="31" t="s">
        <v>248</v>
      </c>
      <c r="G112" s="32" t="s">
        <v>47</v>
      </c>
      <c r="H112" s="44"/>
      <c r="I112" s="44"/>
      <c r="J112" s="44"/>
      <c r="K112" s="44"/>
      <c r="L112" s="45"/>
    </row>
    <row r="113" spans="1:12" ht="27" customHeight="1" x14ac:dyDescent="0.15">
      <c r="A113" s="32">
        <v>105</v>
      </c>
      <c r="B113" s="32">
        <v>71</v>
      </c>
      <c r="C113" s="31" t="s">
        <v>146</v>
      </c>
      <c r="D113" s="31" t="s">
        <v>224</v>
      </c>
      <c r="E113" s="31" t="s">
        <v>249</v>
      </c>
      <c r="F113" s="27" t="s">
        <v>221</v>
      </c>
      <c r="G113" s="32" t="s">
        <v>47</v>
      </c>
      <c r="H113" s="44"/>
      <c r="I113" s="44"/>
      <c r="J113" s="44"/>
      <c r="K113" s="44"/>
      <c r="L113" s="45"/>
    </row>
    <row r="114" spans="1:12" ht="54" x14ac:dyDescent="0.15">
      <c r="A114" s="32">
        <v>106</v>
      </c>
      <c r="B114" s="32">
        <v>72</v>
      </c>
      <c r="C114" s="31" t="s">
        <v>146</v>
      </c>
      <c r="D114" s="31" t="s">
        <v>224</v>
      </c>
      <c r="E114" s="31" t="s">
        <v>250</v>
      </c>
      <c r="F114" s="31" t="s">
        <v>251</v>
      </c>
      <c r="G114" s="32" t="s">
        <v>47</v>
      </c>
      <c r="H114" s="44"/>
      <c r="I114" s="44"/>
      <c r="J114" s="44"/>
      <c r="K114" s="44"/>
      <c r="L114" s="45"/>
    </row>
    <row r="115" spans="1:12" ht="54" x14ac:dyDescent="0.15">
      <c r="A115" s="32">
        <v>107</v>
      </c>
      <c r="B115" s="32">
        <v>73</v>
      </c>
      <c r="C115" s="31" t="s">
        <v>146</v>
      </c>
      <c r="D115" s="31" t="s">
        <v>252</v>
      </c>
      <c r="E115" s="31" t="s">
        <v>253</v>
      </c>
      <c r="F115" s="31" t="s">
        <v>254</v>
      </c>
      <c r="G115" s="32" t="s">
        <v>47</v>
      </c>
      <c r="H115" s="44"/>
      <c r="I115" s="44"/>
      <c r="J115" s="44"/>
      <c r="K115" s="44"/>
      <c r="L115" s="45"/>
    </row>
    <row r="116" spans="1:12" ht="27" x14ac:dyDescent="0.15">
      <c r="A116" s="32">
        <v>108</v>
      </c>
      <c r="B116" s="32">
        <v>74</v>
      </c>
      <c r="C116" s="31" t="s">
        <v>146</v>
      </c>
      <c r="D116" s="31" t="s">
        <v>255</v>
      </c>
      <c r="E116" s="31" t="s">
        <v>256</v>
      </c>
      <c r="F116" s="31" t="s">
        <v>257</v>
      </c>
      <c r="G116" s="32" t="s">
        <v>47</v>
      </c>
      <c r="H116" s="44"/>
      <c r="I116" s="44"/>
      <c r="J116" s="44"/>
      <c r="K116" s="44"/>
      <c r="L116" s="45"/>
    </row>
    <row r="117" spans="1:12" ht="27" customHeight="1" x14ac:dyDescent="0.15">
      <c r="A117" s="32">
        <v>109</v>
      </c>
      <c r="B117" s="32">
        <v>75</v>
      </c>
      <c r="C117" s="31" t="s">
        <v>146</v>
      </c>
      <c r="D117" s="31" t="s">
        <v>255</v>
      </c>
      <c r="E117" s="31" t="s">
        <v>258</v>
      </c>
      <c r="F117" s="27" t="s">
        <v>259</v>
      </c>
      <c r="G117" s="32" t="s">
        <v>47</v>
      </c>
      <c r="H117" s="44"/>
      <c r="I117" s="44"/>
      <c r="J117" s="44"/>
      <c r="K117" s="44"/>
      <c r="L117" s="45"/>
    </row>
    <row r="118" spans="1:12" ht="27" customHeight="1" x14ac:dyDescent="0.15">
      <c r="A118" s="32">
        <v>110</v>
      </c>
      <c r="B118" s="32">
        <v>76</v>
      </c>
      <c r="C118" s="31" t="s">
        <v>146</v>
      </c>
      <c r="D118" s="31" t="s">
        <v>255</v>
      </c>
      <c r="E118" s="31" t="s">
        <v>260</v>
      </c>
      <c r="F118" s="27" t="s">
        <v>261</v>
      </c>
      <c r="G118" s="32" t="s">
        <v>47</v>
      </c>
      <c r="H118" s="44"/>
      <c r="I118" s="44"/>
      <c r="J118" s="44"/>
      <c r="K118" s="44"/>
      <c r="L118" s="45"/>
    </row>
    <row r="119" spans="1:12" ht="27" customHeight="1" x14ac:dyDescent="0.15">
      <c r="A119" s="32">
        <v>111</v>
      </c>
      <c r="B119" s="32">
        <v>77</v>
      </c>
      <c r="C119" s="31" t="s">
        <v>146</v>
      </c>
      <c r="D119" s="31" t="s">
        <v>255</v>
      </c>
      <c r="E119" s="31" t="s">
        <v>262</v>
      </c>
      <c r="F119" s="27" t="s">
        <v>263</v>
      </c>
      <c r="G119" s="32" t="s">
        <v>47</v>
      </c>
      <c r="H119" s="44"/>
      <c r="I119" s="44"/>
      <c r="J119" s="44"/>
      <c r="K119" s="44"/>
      <c r="L119" s="45"/>
    </row>
    <row r="120" spans="1:12" ht="27" customHeight="1" x14ac:dyDescent="0.15">
      <c r="A120" s="32">
        <v>112</v>
      </c>
      <c r="B120" s="32">
        <v>78</v>
      </c>
      <c r="C120" s="31" t="s">
        <v>146</v>
      </c>
      <c r="D120" s="31" t="s">
        <v>264</v>
      </c>
      <c r="E120" s="31" t="s">
        <v>264</v>
      </c>
      <c r="F120" s="27" t="s">
        <v>265</v>
      </c>
      <c r="G120" s="32" t="s">
        <v>47</v>
      </c>
      <c r="H120" s="44"/>
      <c r="I120" s="44"/>
      <c r="J120" s="44"/>
      <c r="K120" s="44"/>
      <c r="L120" s="45"/>
    </row>
    <row r="121" spans="1:12" ht="27" customHeight="1" x14ac:dyDescent="0.15">
      <c r="A121" s="32">
        <v>113</v>
      </c>
      <c r="B121" s="32">
        <v>79</v>
      </c>
      <c r="C121" s="31" t="s">
        <v>146</v>
      </c>
      <c r="D121" s="31" t="s">
        <v>266</v>
      </c>
      <c r="E121" s="31" t="s">
        <v>267</v>
      </c>
      <c r="F121" s="27" t="s">
        <v>268</v>
      </c>
      <c r="G121" s="32" t="s">
        <v>47</v>
      </c>
      <c r="H121" s="44"/>
      <c r="I121" s="44"/>
      <c r="J121" s="44"/>
      <c r="K121" s="44"/>
      <c r="L121" s="45"/>
    </row>
    <row r="122" spans="1:12" ht="27" customHeight="1" x14ac:dyDescent="0.15">
      <c r="A122" s="32">
        <v>114</v>
      </c>
      <c r="B122" s="32">
        <v>80</v>
      </c>
      <c r="C122" s="27" t="s">
        <v>146</v>
      </c>
      <c r="D122" s="27" t="s">
        <v>266</v>
      </c>
      <c r="E122" s="27" t="s">
        <v>269</v>
      </c>
      <c r="F122" s="27" t="s">
        <v>270</v>
      </c>
      <c r="G122" s="32" t="s">
        <v>47</v>
      </c>
      <c r="H122" s="44"/>
      <c r="I122" s="44"/>
      <c r="J122" s="44"/>
      <c r="K122" s="44"/>
      <c r="L122" s="45"/>
    </row>
    <row r="123" spans="1:12" ht="9" customHeight="1" x14ac:dyDescent="0.15">
      <c r="F123" s="15"/>
      <c r="G123" s="36" t="s">
        <v>47</v>
      </c>
      <c r="H123" s="37">
        <f>COUNTIF(H43:H48,"○")+COUNTIF(H50:H51,"○")+COUNTIF(H53:H54,"○")+COUNTIF(H56,"○")+COUNTIF(H58:H60,"○")+COUNTIF(H62,"○")+COUNTIF(H65:H97,"○")+COUNTIF(H99:H122,"○")</f>
        <v>0</v>
      </c>
      <c r="I123" s="37">
        <f>COUNTIF(I43:I48,"○")+COUNTIF(I50:I51,"○")+COUNTIF(I53:I54,"○")+COUNTIF(I56,"○")+COUNTIF(I58:I60,"○")+COUNTIF(I62,"○")+COUNTIF(I65:I97,"○")+COUNTIF(I99:I122,"○")</f>
        <v>0</v>
      </c>
      <c r="J123" s="37">
        <f t="shared" ref="J123:K123" si="2">COUNTIF(J43:J48,"○")+COUNTIF(J50:J51,"○")+COUNTIF(J53:J54,"○")+COUNTIF(J56,"○")+COUNTIF(J58:J60,"○")+COUNTIF(J62,"○")+COUNTIF(J65:J97,"○")+COUNTIF(J99:J122,"○")</f>
        <v>0</v>
      </c>
      <c r="K123" s="37">
        <f t="shared" si="2"/>
        <v>0</v>
      </c>
    </row>
    <row r="124" spans="1:12" ht="9" customHeight="1" x14ac:dyDescent="0.15">
      <c r="F124" s="15"/>
      <c r="G124" s="36" t="s">
        <v>95</v>
      </c>
      <c r="H124" s="37">
        <f>COUNTIF(H49,"○")+COUNTIF(H52,"○")+COUNTIF(H55,"○")+COUNTIF(H57,"○")+COUNTIF(H61,"○")+COUNTIF(H63:H64,"○")+COUNTIF(H98,"○")</f>
        <v>0</v>
      </c>
      <c r="I124" s="37">
        <f t="shared" ref="I124:K124" si="3">COUNTIF(I49,"○")+COUNTIF(I52,"○")+COUNTIF(I55,"○")+COUNTIF(I57,"○")+COUNTIF(I61,"○")+COUNTIF(I63:I64,"○")+COUNTIF(I98,"○")</f>
        <v>0</v>
      </c>
      <c r="J124" s="37">
        <f t="shared" si="3"/>
        <v>0</v>
      </c>
      <c r="K124" s="37">
        <f t="shared" si="3"/>
        <v>0</v>
      </c>
    </row>
    <row r="125" spans="1:12" ht="18.75" customHeight="1" x14ac:dyDescent="0.15">
      <c r="A125" s="11">
        <v>3</v>
      </c>
      <c r="B125" s="12" t="s">
        <v>271</v>
      </c>
      <c r="C125" s="47"/>
      <c r="F125" s="15"/>
    </row>
    <row r="126" spans="1:12" ht="18.75" customHeight="1" x14ac:dyDescent="0.15">
      <c r="A126" s="16" t="s">
        <v>3</v>
      </c>
      <c r="B126" s="17" t="s">
        <v>4</v>
      </c>
      <c r="C126" s="17" t="s">
        <v>5</v>
      </c>
      <c r="D126" s="17" t="s">
        <v>6</v>
      </c>
      <c r="E126" s="18" t="s">
        <v>7</v>
      </c>
      <c r="F126" s="19" t="s">
        <v>8</v>
      </c>
      <c r="G126" s="20" t="s">
        <v>272</v>
      </c>
      <c r="H126" s="21" t="s">
        <v>10</v>
      </c>
      <c r="I126" s="22" t="s">
        <v>11</v>
      </c>
      <c r="J126" s="22" t="s">
        <v>12</v>
      </c>
      <c r="K126" s="22" t="s">
        <v>13</v>
      </c>
      <c r="L126" s="23" t="s">
        <v>14</v>
      </c>
    </row>
    <row r="127" spans="1:12" ht="27" customHeight="1" x14ac:dyDescent="0.15">
      <c r="A127" s="25">
        <v>115</v>
      </c>
      <c r="B127" s="26">
        <v>1</v>
      </c>
      <c r="C127" s="49" t="s">
        <v>273</v>
      </c>
      <c r="D127" s="49" t="s">
        <v>274</v>
      </c>
      <c r="E127" s="49" t="s">
        <v>275</v>
      </c>
      <c r="F127" s="15" t="s">
        <v>276</v>
      </c>
      <c r="G127" s="26" t="s">
        <v>47</v>
      </c>
      <c r="H127" s="29"/>
      <c r="I127" s="29"/>
      <c r="J127" s="29"/>
      <c r="K127" s="29"/>
      <c r="L127" s="30"/>
    </row>
    <row r="128" spans="1:12" ht="27" customHeight="1" x14ac:dyDescent="0.15">
      <c r="A128" s="25">
        <v>116</v>
      </c>
      <c r="B128" s="26">
        <v>2</v>
      </c>
      <c r="C128" s="49" t="s">
        <v>277</v>
      </c>
      <c r="D128" s="49" t="s">
        <v>274</v>
      </c>
      <c r="E128" s="49" t="s">
        <v>278</v>
      </c>
      <c r="F128" s="50" t="s">
        <v>279</v>
      </c>
      <c r="G128" s="26" t="s">
        <v>47</v>
      </c>
      <c r="H128" s="29"/>
      <c r="I128" s="29"/>
      <c r="J128" s="29"/>
      <c r="K128" s="29"/>
      <c r="L128" s="30"/>
    </row>
    <row r="129" spans="1:12" ht="27" customHeight="1" x14ac:dyDescent="0.15">
      <c r="A129" s="25">
        <v>117</v>
      </c>
      <c r="B129" s="26">
        <v>3</v>
      </c>
      <c r="C129" s="49" t="s">
        <v>277</v>
      </c>
      <c r="D129" s="49" t="s">
        <v>274</v>
      </c>
      <c r="E129" s="49" t="s">
        <v>280</v>
      </c>
      <c r="F129" s="50" t="s">
        <v>281</v>
      </c>
      <c r="G129" s="26"/>
      <c r="H129" s="29"/>
      <c r="I129" s="29"/>
      <c r="J129" s="29"/>
      <c r="K129" s="29"/>
      <c r="L129" s="30"/>
    </row>
    <row r="130" spans="1:12" ht="27" customHeight="1" x14ac:dyDescent="0.15">
      <c r="A130" s="25">
        <v>118</v>
      </c>
      <c r="B130" s="26">
        <v>4</v>
      </c>
      <c r="C130" s="49" t="s">
        <v>277</v>
      </c>
      <c r="D130" s="51" t="s">
        <v>274</v>
      </c>
      <c r="E130" s="49" t="s">
        <v>282</v>
      </c>
      <c r="F130" s="50" t="s">
        <v>283</v>
      </c>
      <c r="G130" s="26" t="s">
        <v>47</v>
      </c>
      <c r="H130" s="29"/>
      <c r="I130" s="29"/>
      <c r="J130" s="29"/>
      <c r="K130" s="29"/>
      <c r="L130" s="30"/>
    </row>
    <row r="131" spans="1:12" ht="40.5" x14ac:dyDescent="0.15">
      <c r="A131" s="25">
        <v>119</v>
      </c>
      <c r="B131" s="26">
        <v>5</v>
      </c>
      <c r="C131" s="49" t="s">
        <v>277</v>
      </c>
      <c r="D131" s="51" t="s">
        <v>284</v>
      </c>
      <c r="E131" s="49" t="s">
        <v>285</v>
      </c>
      <c r="F131" s="50" t="s">
        <v>286</v>
      </c>
      <c r="G131" s="26" t="s">
        <v>47</v>
      </c>
      <c r="H131" s="29"/>
      <c r="I131" s="29"/>
      <c r="J131" s="29"/>
      <c r="K131" s="29"/>
      <c r="L131" s="30"/>
    </row>
    <row r="132" spans="1:12" ht="27" x14ac:dyDescent="0.15">
      <c r="A132" s="25">
        <v>120</v>
      </c>
      <c r="B132" s="26">
        <v>6</v>
      </c>
      <c r="C132" s="49" t="s">
        <v>277</v>
      </c>
      <c r="D132" s="51" t="s">
        <v>284</v>
      </c>
      <c r="E132" s="49" t="s">
        <v>287</v>
      </c>
      <c r="F132" s="50" t="s">
        <v>288</v>
      </c>
      <c r="G132" s="26" t="s">
        <v>47</v>
      </c>
      <c r="H132" s="29"/>
      <c r="I132" s="29"/>
      <c r="J132" s="29"/>
      <c r="K132" s="29"/>
      <c r="L132" s="30"/>
    </row>
    <row r="133" spans="1:12" ht="40.5" x14ac:dyDescent="0.15">
      <c r="A133" s="25">
        <v>121</v>
      </c>
      <c r="B133" s="26">
        <v>7</v>
      </c>
      <c r="C133" s="51" t="s">
        <v>277</v>
      </c>
      <c r="D133" s="51" t="s">
        <v>289</v>
      </c>
      <c r="E133" s="51" t="s">
        <v>290</v>
      </c>
      <c r="F133" s="51" t="s">
        <v>291</v>
      </c>
      <c r="G133" s="26"/>
      <c r="H133" s="29"/>
      <c r="I133" s="29"/>
      <c r="J133" s="29"/>
      <c r="K133" s="29"/>
      <c r="L133" s="30"/>
    </row>
    <row r="134" spans="1:12" ht="40.5" x14ac:dyDescent="0.15">
      <c r="A134" s="25">
        <v>122</v>
      </c>
      <c r="B134" s="26">
        <v>8</v>
      </c>
      <c r="C134" s="51" t="s">
        <v>277</v>
      </c>
      <c r="D134" s="51" t="s">
        <v>274</v>
      </c>
      <c r="E134" s="51" t="s">
        <v>292</v>
      </c>
      <c r="F134" s="15" t="s">
        <v>293</v>
      </c>
      <c r="G134" s="26" t="s">
        <v>47</v>
      </c>
      <c r="H134" s="29"/>
      <c r="I134" s="29"/>
      <c r="J134" s="29"/>
      <c r="K134" s="29"/>
      <c r="L134" s="30"/>
    </row>
    <row r="135" spans="1:12" ht="40.5" x14ac:dyDescent="0.15">
      <c r="A135" s="25">
        <v>123</v>
      </c>
      <c r="B135" s="26">
        <v>9</v>
      </c>
      <c r="C135" s="51" t="s">
        <v>294</v>
      </c>
      <c r="D135" s="51" t="s">
        <v>295</v>
      </c>
      <c r="E135" s="49" t="s">
        <v>296</v>
      </c>
      <c r="F135" s="51" t="s">
        <v>297</v>
      </c>
      <c r="G135" s="26"/>
      <c r="H135" s="29"/>
      <c r="I135" s="29"/>
      <c r="J135" s="29"/>
      <c r="K135" s="29"/>
      <c r="L135" s="30"/>
    </row>
    <row r="136" spans="1:12" s="3" customFormat="1" ht="27" x14ac:dyDescent="0.15">
      <c r="A136" s="25">
        <v>124</v>
      </c>
      <c r="B136" s="26">
        <v>10</v>
      </c>
      <c r="C136" s="51" t="s">
        <v>294</v>
      </c>
      <c r="D136" s="51" t="s">
        <v>295</v>
      </c>
      <c r="E136" s="49" t="s">
        <v>298</v>
      </c>
      <c r="F136" s="50" t="s">
        <v>299</v>
      </c>
      <c r="G136" s="26" t="s">
        <v>47</v>
      </c>
      <c r="H136" s="29"/>
      <c r="I136" s="29"/>
      <c r="J136" s="29"/>
      <c r="K136" s="29"/>
      <c r="L136" s="30"/>
    </row>
    <row r="137" spans="1:12" ht="40.5" x14ac:dyDescent="0.15">
      <c r="A137" s="25">
        <v>125</v>
      </c>
      <c r="B137" s="26">
        <v>11</v>
      </c>
      <c r="C137" s="51" t="s">
        <v>294</v>
      </c>
      <c r="D137" s="51" t="s">
        <v>295</v>
      </c>
      <c r="E137" s="49" t="s">
        <v>300</v>
      </c>
      <c r="F137" s="51" t="s">
        <v>819</v>
      </c>
      <c r="G137" s="26"/>
      <c r="H137" s="29"/>
      <c r="I137" s="29"/>
      <c r="J137" s="29"/>
      <c r="K137" s="29"/>
      <c r="L137" s="30"/>
    </row>
    <row r="138" spans="1:12" ht="40.5" x14ac:dyDescent="0.15">
      <c r="A138" s="25">
        <v>126</v>
      </c>
      <c r="B138" s="26">
        <v>12</v>
      </c>
      <c r="C138" s="51" t="s">
        <v>294</v>
      </c>
      <c r="D138" s="51" t="s">
        <v>295</v>
      </c>
      <c r="E138" s="49" t="s">
        <v>301</v>
      </c>
      <c r="F138" s="27" t="s">
        <v>302</v>
      </c>
      <c r="G138" s="26"/>
      <c r="H138" s="29"/>
      <c r="I138" s="29"/>
      <c r="J138" s="29"/>
      <c r="K138" s="29"/>
      <c r="L138" s="30"/>
    </row>
    <row r="139" spans="1:12" ht="27" customHeight="1" x14ac:dyDescent="0.15">
      <c r="A139" s="25">
        <v>127</v>
      </c>
      <c r="B139" s="26">
        <v>13</v>
      </c>
      <c r="C139" s="51" t="s">
        <v>294</v>
      </c>
      <c r="D139" s="51" t="s">
        <v>295</v>
      </c>
      <c r="E139" s="49" t="s">
        <v>303</v>
      </c>
      <c r="F139" s="50" t="s">
        <v>304</v>
      </c>
      <c r="G139" s="26" t="s">
        <v>47</v>
      </c>
      <c r="H139" s="29"/>
      <c r="I139" s="29"/>
      <c r="J139" s="29"/>
      <c r="K139" s="29"/>
      <c r="L139" s="30"/>
    </row>
    <row r="140" spans="1:12" ht="27" customHeight="1" x14ac:dyDescent="0.15">
      <c r="A140" s="25">
        <v>128</v>
      </c>
      <c r="B140" s="26">
        <v>14</v>
      </c>
      <c r="C140" s="51" t="s">
        <v>294</v>
      </c>
      <c r="D140" s="51" t="s">
        <v>305</v>
      </c>
      <c r="E140" s="49" t="s">
        <v>305</v>
      </c>
      <c r="F140" s="50" t="s">
        <v>306</v>
      </c>
      <c r="G140" s="26" t="s">
        <v>47</v>
      </c>
      <c r="H140" s="29"/>
      <c r="I140" s="29"/>
      <c r="J140" s="29"/>
      <c r="K140" s="29"/>
      <c r="L140" s="30"/>
    </row>
    <row r="141" spans="1:12" ht="40.5" x14ac:dyDescent="0.15">
      <c r="A141" s="25">
        <v>129</v>
      </c>
      <c r="B141" s="26">
        <v>15</v>
      </c>
      <c r="C141" s="51" t="s">
        <v>294</v>
      </c>
      <c r="D141" s="51" t="s">
        <v>305</v>
      </c>
      <c r="E141" s="49" t="s">
        <v>296</v>
      </c>
      <c r="F141" s="51" t="s">
        <v>307</v>
      </c>
      <c r="G141" s="26" t="s">
        <v>47</v>
      </c>
      <c r="H141" s="29"/>
      <c r="I141" s="29"/>
      <c r="J141" s="29"/>
      <c r="K141" s="29"/>
      <c r="L141" s="30"/>
    </row>
    <row r="142" spans="1:12" ht="27" x14ac:dyDescent="0.15">
      <c r="A142" s="25">
        <v>130</v>
      </c>
      <c r="B142" s="26">
        <v>16</v>
      </c>
      <c r="C142" s="51" t="s">
        <v>294</v>
      </c>
      <c r="D142" s="51" t="s">
        <v>305</v>
      </c>
      <c r="E142" s="49" t="s">
        <v>308</v>
      </c>
      <c r="F142" s="51" t="s">
        <v>309</v>
      </c>
      <c r="G142" s="26" t="s">
        <v>47</v>
      </c>
      <c r="H142" s="29"/>
      <c r="I142" s="29"/>
      <c r="J142" s="29"/>
      <c r="K142" s="29"/>
      <c r="L142" s="30"/>
    </row>
    <row r="143" spans="1:12" ht="27" x14ac:dyDescent="0.15">
      <c r="A143" s="25">
        <v>131</v>
      </c>
      <c r="B143" s="26">
        <v>17</v>
      </c>
      <c r="C143" s="51" t="s">
        <v>294</v>
      </c>
      <c r="D143" s="51" t="s">
        <v>305</v>
      </c>
      <c r="E143" s="49" t="s">
        <v>310</v>
      </c>
      <c r="F143" s="50" t="s">
        <v>311</v>
      </c>
      <c r="G143" s="26"/>
      <c r="H143" s="29"/>
      <c r="I143" s="29"/>
      <c r="J143" s="29"/>
      <c r="K143" s="29"/>
      <c r="L143" s="30"/>
    </row>
    <row r="144" spans="1:12" ht="27" customHeight="1" x14ac:dyDescent="0.15">
      <c r="A144" s="25">
        <v>132</v>
      </c>
      <c r="B144" s="26">
        <v>18</v>
      </c>
      <c r="C144" s="51" t="s">
        <v>294</v>
      </c>
      <c r="D144" s="51" t="s">
        <v>305</v>
      </c>
      <c r="E144" s="49" t="s">
        <v>312</v>
      </c>
      <c r="F144" s="50" t="s">
        <v>313</v>
      </c>
      <c r="G144" s="26" t="s">
        <v>47</v>
      </c>
      <c r="H144" s="29"/>
      <c r="I144" s="29"/>
      <c r="J144" s="29"/>
      <c r="K144" s="29"/>
      <c r="L144" s="30"/>
    </row>
    <row r="145" spans="1:12" ht="27" x14ac:dyDescent="0.15">
      <c r="A145" s="25">
        <v>133</v>
      </c>
      <c r="B145" s="26">
        <v>19</v>
      </c>
      <c r="C145" s="51" t="s">
        <v>294</v>
      </c>
      <c r="D145" s="51" t="s">
        <v>305</v>
      </c>
      <c r="E145" s="49" t="s">
        <v>314</v>
      </c>
      <c r="F145" s="50" t="s">
        <v>818</v>
      </c>
      <c r="G145" s="26" t="s">
        <v>47</v>
      </c>
      <c r="H145" s="29"/>
      <c r="I145" s="29"/>
      <c r="J145" s="29"/>
      <c r="K145" s="29"/>
      <c r="L145" s="30"/>
    </row>
    <row r="146" spans="1:12" ht="54" x14ac:dyDescent="0.15">
      <c r="A146" s="25">
        <v>134</v>
      </c>
      <c r="B146" s="26">
        <v>20</v>
      </c>
      <c r="C146" s="51" t="s">
        <v>294</v>
      </c>
      <c r="D146" s="51" t="s">
        <v>305</v>
      </c>
      <c r="E146" s="49" t="s">
        <v>315</v>
      </c>
      <c r="F146" s="50" t="s">
        <v>821</v>
      </c>
      <c r="G146" s="26" t="s">
        <v>47</v>
      </c>
      <c r="H146" s="29"/>
      <c r="I146" s="29"/>
      <c r="J146" s="29"/>
      <c r="K146" s="29"/>
      <c r="L146" s="30"/>
    </row>
    <row r="147" spans="1:12" s="3" customFormat="1" ht="81" x14ac:dyDescent="0.15">
      <c r="A147" s="25">
        <v>135</v>
      </c>
      <c r="B147" s="26">
        <v>21</v>
      </c>
      <c r="C147" s="51" t="s">
        <v>294</v>
      </c>
      <c r="D147" s="51" t="s">
        <v>305</v>
      </c>
      <c r="E147" s="49" t="s">
        <v>316</v>
      </c>
      <c r="F147" s="31" t="s">
        <v>822</v>
      </c>
      <c r="G147" s="26" t="s">
        <v>47</v>
      </c>
      <c r="H147" s="29"/>
      <c r="I147" s="29"/>
      <c r="J147" s="29"/>
      <c r="K147" s="29"/>
      <c r="L147" s="30"/>
    </row>
    <row r="148" spans="1:12" ht="27" customHeight="1" x14ac:dyDescent="0.15">
      <c r="A148" s="25">
        <v>136</v>
      </c>
      <c r="B148" s="26">
        <v>22</v>
      </c>
      <c r="C148" s="51" t="s">
        <v>294</v>
      </c>
      <c r="D148" s="51" t="s">
        <v>305</v>
      </c>
      <c r="E148" s="49" t="s">
        <v>317</v>
      </c>
      <c r="F148" s="50" t="s">
        <v>318</v>
      </c>
      <c r="G148" s="26" t="s">
        <v>47</v>
      </c>
      <c r="H148" s="29"/>
      <c r="I148" s="29"/>
      <c r="J148" s="29"/>
      <c r="K148" s="29"/>
      <c r="L148" s="30"/>
    </row>
    <row r="149" spans="1:12" ht="27" x14ac:dyDescent="0.15">
      <c r="A149" s="25">
        <v>137</v>
      </c>
      <c r="B149" s="26">
        <v>23</v>
      </c>
      <c r="C149" s="51" t="s">
        <v>294</v>
      </c>
      <c r="D149" s="51" t="s">
        <v>305</v>
      </c>
      <c r="E149" s="49" t="s">
        <v>319</v>
      </c>
      <c r="F149" s="31" t="s">
        <v>320</v>
      </c>
      <c r="G149" s="26" t="s">
        <v>47</v>
      </c>
      <c r="H149" s="29"/>
      <c r="I149" s="29"/>
      <c r="J149" s="29"/>
      <c r="K149" s="29"/>
      <c r="L149" s="30"/>
    </row>
    <row r="150" spans="1:12" ht="27" x14ac:dyDescent="0.15">
      <c r="A150" s="25">
        <v>138</v>
      </c>
      <c r="B150" s="26">
        <v>24</v>
      </c>
      <c r="C150" s="51" t="s">
        <v>294</v>
      </c>
      <c r="D150" s="51" t="s">
        <v>305</v>
      </c>
      <c r="E150" s="49" t="s">
        <v>321</v>
      </c>
      <c r="F150" s="50" t="s">
        <v>322</v>
      </c>
      <c r="G150" s="52"/>
      <c r="H150" s="29"/>
      <c r="I150" s="29"/>
      <c r="J150" s="29"/>
      <c r="K150" s="29"/>
      <c r="L150" s="30"/>
    </row>
    <row r="151" spans="1:12" ht="27" customHeight="1" x14ac:dyDescent="0.15">
      <c r="A151" s="25">
        <v>139</v>
      </c>
      <c r="B151" s="26">
        <v>25</v>
      </c>
      <c r="C151" s="51" t="s">
        <v>294</v>
      </c>
      <c r="D151" s="51" t="s">
        <v>305</v>
      </c>
      <c r="E151" s="49" t="s">
        <v>323</v>
      </c>
      <c r="F151" s="50" t="s">
        <v>324</v>
      </c>
      <c r="G151" s="52" t="s">
        <v>47</v>
      </c>
      <c r="H151" s="29"/>
      <c r="I151" s="29"/>
      <c r="J151" s="29"/>
      <c r="K151" s="29"/>
      <c r="L151" s="30"/>
    </row>
    <row r="152" spans="1:12" s="3" customFormat="1" ht="27" x14ac:dyDescent="0.15">
      <c r="A152" s="25">
        <v>140</v>
      </c>
      <c r="B152" s="26">
        <v>26</v>
      </c>
      <c r="C152" s="51" t="s">
        <v>294</v>
      </c>
      <c r="D152" s="51" t="s">
        <v>305</v>
      </c>
      <c r="E152" s="49" t="s">
        <v>325</v>
      </c>
      <c r="F152" s="50" t="s">
        <v>326</v>
      </c>
      <c r="G152" s="52" t="s">
        <v>47</v>
      </c>
      <c r="H152" s="29"/>
      <c r="I152" s="29"/>
      <c r="J152" s="29"/>
      <c r="K152" s="29"/>
      <c r="L152" s="30"/>
    </row>
    <row r="153" spans="1:12" ht="27" customHeight="1" x14ac:dyDescent="0.15">
      <c r="A153" s="25">
        <v>141</v>
      </c>
      <c r="B153" s="26">
        <v>27</v>
      </c>
      <c r="C153" s="51" t="s">
        <v>294</v>
      </c>
      <c r="D153" s="51" t="s">
        <v>305</v>
      </c>
      <c r="E153" s="49" t="s">
        <v>327</v>
      </c>
      <c r="F153" s="50" t="s">
        <v>328</v>
      </c>
      <c r="G153" s="26" t="s">
        <v>47</v>
      </c>
      <c r="H153" s="29"/>
      <c r="I153" s="29"/>
      <c r="J153" s="29"/>
      <c r="K153" s="29"/>
      <c r="L153" s="30"/>
    </row>
    <row r="154" spans="1:12" ht="108" x14ac:dyDescent="0.15">
      <c r="A154" s="25">
        <v>142</v>
      </c>
      <c r="B154" s="26">
        <v>28</v>
      </c>
      <c r="C154" s="51" t="s">
        <v>294</v>
      </c>
      <c r="D154" s="51" t="s">
        <v>305</v>
      </c>
      <c r="E154" s="49" t="s">
        <v>329</v>
      </c>
      <c r="F154" s="50" t="s">
        <v>330</v>
      </c>
      <c r="G154" s="26" t="s">
        <v>47</v>
      </c>
      <c r="H154" s="29"/>
      <c r="I154" s="29"/>
      <c r="J154" s="29"/>
      <c r="K154" s="29"/>
      <c r="L154" s="30"/>
    </row>
    <row r="155" spans="1:12" ht="27" customHeight="1" x14ac:dyDescent="0.15">
      <c r="A155" s="25">
        <v>143</v>
      </c>
      <c r="B155" s="26">
        <v>29</v>
      </c>
      <c r="C155" s="51" t="s">
        <v>294</v>
      </c>
      <c r="D155" s="51" t="s">
        <v>331</v>
      </c>
      <c r="E155" s="49" t="s">
        <v>331</v>
      </c>
      <c r="F155" s="50" t="s">
        <v>332</v>
      </c>
      <c r="G155" s="26" t="s">
        <v>47</v>
      </c>
      <c r="H155" s="29"/>
      <c r="I155" s="29"/>
      <c r="J155" s="29"/>
      <c r="K155" s="29"/>
      <c r="L155" s="30"/>
    </row>
    <row r="156" spans="1:12" ht="54" x14ac:dyDescent="0.15">
      <c r="A156" s="25">
        <v>144</v>
      </c>
      <c r="B156" s="26">
        <v>30</v>
      </c>
      <c r="C156" s="51" t="s">
        <v>294</v>
      </c>
      <c r="D156" s="51" t="s">
        <v>331</v>
      </c>
      <c r="E156" s="49" t="s">
        <v>333</v>
      </c>
      <c r="F156" s="51" t="s">
        <v>334</v>
      </c>
      <c r="G156" s="26" t="s">
        <v>47</v>
      </c>
      <c r="H156" s="29"/>
      <c r="I156" s="29"/>
      <c r="J156" s="29"/>
      <c r="K156" s="29"/>
      <c r="L156" s="30"/>
    </row>
    <row r="157" spans="1:12" ht="27" x14ac:dyDescent="0.15">
      <c r="A157" s="25">
        <v>145</v>
      </c>
      <c r="B157" s="26">
        <v>31</v>
      </c>
      <c r="C157" s="51" t="s">
        <v>294</v>
      </c>
      <c r="D157" s="51" t="s">
        <v>331</v>
      </c>
      <c r="E157" s="49" t="s">
        <v>335</v>
      </c>
      <c r="F157" s="51" t="s">
        <v>336</v>
      </c>
      <c r="G157" s="26" t="s">
        <v>47</v>
      </c>
      <c r="H157" s="29"/>
      <c r="I157" s="29"/>
      <c r="J157" s="29"/>
      <c r="K157" s="29"/>
      <c r="L157" s="30"/>
    </row>
    <row r="158" spans="1:12" ht="27" customHeight="1" x14ac:dyDescent="0.15">
      <c r="A158" s="25">
        <v>146</v>
      </c>
      <c r="B158" s="26">
        <v>32</v>
      </c>
      <c r="C158" s="51" t="s">
        <v>294</v>
      </c>
      <c r="D158" s="51" t="s">
        <v>331</v>
      </c>
      <c r="E158" s="49" t="s">
        <v>337</v>
      </c>
      <c r="F158" s="50" t="s">
        <v>338</v>
      </c>
      <c r="G158" s="26" t="s">
        <v>47</v>
      </c>
      <c r="H158" s="29"/>
      <c r="I158" s="29"/>
      <c r="J158" s="29"/>
      <c r="K158" s="29"/>
      <c r="L158" s="30"/>
    </row>
    <row r="159" spans="1:12" ht="27" x14ac:dyDescent="0.15">
      <c r="A159" s="25">
        <v>147</v>
      </c>
      <c r="B159" s="26">
        <v>33</v>
      </c>
      <c r="C159" s="51" t="s">
        <v>294</v>
      </c>
      <c r="D159" s="51" t="s">
        <v>331</v>
      </c>
      <c r="E159" s="49" t="s">
        <v>339</v>
      </c>
      <c r="F159" s="50" t="s">
        <v>823</v>
      </c>
      <c r="G159" s="26"/>
      <c r="H159" s="29"/>
      <c r="I159" s="29"/>
      <c r="J159" s="29"/>
      <c r="K159" s="29"/>
      <c r="L159" s="30"/>
    </row>
    <row r="160" spans="1:12" ht="27" customHeight="1" x14ac:dyDescent="0.15">
      <c r="A160" s="25">
        <v>148</v>
      </c>
      <c r="B160" s="26">
        <v>34</v>
      </c>
      <c r="C160" s="51" t="s">
        <v>294</v>
      </c>
      <c r="D160" s="51" t="s">
        <v>340</v>
      </c>
      <c r="E160" s="49" t="s">
        <v>340</v>
      </c>
      <c r="F160" s="50" t="s">
        <v>341</v>
      </c>
      <c r="G160" s="26" t="s">
        <v>47</v>
      </c>
      <c r="H160" s="29"/>
      <c r="I160" s="29"/>
      <c r="J160" s="29"/>
      <c r="K160" s="29"/>
      <c r="L160" s="30"/>
    </row>
    <row r="161" spans="1:12" ht="27" x14ac:dyDescent="0.15">
      <c r="A161" s="25">
        <v>149</v>
      </c>
      <c r="B161" s="26">
        <v>35</v>
      </c>
      <c r="C161" s="51" t="s">
        <v>294</v>
      </c>
      <c r="D161" s="51" t="s">
        <v>340</v>
      </c>
      <c r="E161" s="49" t="s">
        <v>342</v>
      </c>
      <c r="F161" s="50" t="s">
        <v>343</v>
      </c>
      <c r="G161" s="26" t="s">
        <v>47</v>
      </c>
      <c r="H161" s="29"/>
      <c r="I161" s="29"/>
      <c r="J161" s="29"/>
      <c r="K161" s="29"/>
      <c r="L161" s="30"/>
    </row>
    <row r="162" spans="1:12" ht="40.5" x14ac:dyDescent="0.15">
      <c r="A162" s="25">
        <v>150</v>
      </c>
      <c r="B162" s="26">
        <v>36</v>
      </c>
      <c r="C162" s="51" t="s">
        <v>294</v>
      </c>
      <c r="D162" s="51" t="s">
        <v>340</v>
      </c>
      <c r="E162" s="49" t="s">
        <v>344</v>
      </c>
      <c r="F162" s="50" t="s">
        <v>345</v>
      </c>
      <c r="G162" s="26" t="s">
        <v>47</v>
      </c>
      <c r="H162" s="29"/>
      <c r="I162" s="29"/>
      <c r="J162" s="29"/>
      <c r="K162" s="29"/>
      <c r="L162" s="30"/>
    </row>
    <row r="163" spans="1:12" ht="27" x14ac:dyDescent="0.15">
      <c r="A163" s="25">
        <v>151</v>
      </c>
      <c r="B163" s="26">
        <v>37</v>
      </c>
      <c r="C163" s="51" t="s">
        <v>294</v>
      </c>
      <c r="D163" s="51" t="s">
        <v>340</v>
      </c>
      <c r="E163" s="49" t="s">
        <v>346</v>
      </c>
      <c r="F163" s="50" t="s">
        <v>347</v>
      </c>
      <c r="G163" s="26"/>
      <c r="H163" s="29"/>
      <c r="I163" s="29"/>
      <c r="J163" s="29"/>
      <c r="K163" s="29"/>
      <c r="L163" s="30"/>
    </row>
    <row r="164" spans="1:12" ht="94.5" x14ac:dyDescent="0.15">
      <c r="A164" s="25">
        <v>152</v>
      </c>
      <c r="B164" s="26">
        <v>38</v>
      </c>
      <c r="C164" s="51" t="s">
        <v>294</v>
      </c>
      <c r="D164" s="51" t="s">
        <v>340</v>
      </c>
      <c r="E164" s="49" t="s">
        <v>348</v>
      </c>
      <c r="F164" s="51" t="s">
        <v>824</v>
      </c>
      <c r="G164" s="26"/>
      <c r="H164" s="29"/>
      <c r="I164" s="29"/>
      <c r="J164" s="29"/>
      <c r="K164" s="29"/>
      <c r="L164" s="30"/>
    </row>
    <row r="165" spans="1:12" ht="40.5" x14ac:dyDescent="0.15">
      <c r="A165" s="25">
        <v>153</v>
      </c>
      <c r="B165" s="26">
        <v>39</v>
      </c>
      <c r="C165" s="51" t="s">
        <v>294</v>
      </c>
      <c r="D165" s="51" t="s">
        <v>340</v>
      </c>
      <c r="E165" s="49" t="s">
        <v>349</v>
      </c>
      <c r="F165" s="50" t="s">
        <v>350</v>
      </c>
      <c r="G165" s="26"/>
      <c r="H165" s="29"/>
      <c r="I165" s="29"/>
      <c r="J165" s="29"/>
      <c r="K165" s="29"/>
      <c r="L165" s="30"/>
    </row>
    <row r="166" spans="1:12" ht="121.5" x14ac:dyDescent="0.15">
      <c r="A166" s="25">
        <v>154</v>
      </c>
      <c r="B166" s="26">
        <v>40</v>
      </c>
      <c r="C166" s="51" t="s">
        <v>294</v>
      </c>
      <c r="D166" s="51" t="s">
        <v>340</v>
      </c>
      <c r="E166" s="49" t="s">
        <v>351</v>
      </c>
      <c r="F166" s="14" t="s">
        <v>825</v>
      </c>
      <c r="G166" s="26"/>
      <c r="H166" s="29"/>
      <c r="I166" s="29"/>
      <c r="J166" s="29"/>
      <c r="K166" s="29"/>
      <c r="L166" s="30"/>
    </row>
    <row r="167" spans="1:12" ht="40.5" x14ac:dyDescent="0.15">
      <c r="A167" s="25">
        <v>155</v>
      </c>
      <c r="B167" s="26">
        <v>41</v>
      </c>
      <c r="C167" s="51" t="s">
        <v>294</v>
      </c>
      <c r="D167" s="51" t="s">
        <v>352</v>
      </c>
      <c r="E167" s="49" t="s">
        <v>353</v>
      </c>
      <c r="F167" s="31" t="s">
        <v>354</v>
      </c>
      <c r="G167" s="26" t="s">
        <v>47</v>
      </c>
      <c r="H167" s="29"/>
      <c r="I167" s="29"/>
      <c r="J167" s="29"/>
      <c r="K167" s="29"/>
      <c r="L167" s="30"/>
    </row>
    <row r="168" spans="1:12" ht="27" x14ac:dyDescent="0.15">
      <c r="A168" s="25">
        <v>156</v>
      </c>
      <c r="B168" s="26">
        <v>42</v>
      </c>
      <c r="C168" s="51" t="s">
        <v>294</v>
      </c>
      <c r="D168" s="51" t="s">
        <v>352</v>
      </c>
      <c r="E168" s="49" t="s">
        <v>355</v>
      </c>
      <c r="F168" s="50" t="s">
        <v>356</v>
      </c>
      <c r="G168" s="26" t="s">
        <v>47</v>
      </c>
      <c r="H168" s="29"/>
      <c r="I168" s="29"/>
      <c r="J168" s="29"/>
      <c r="K168" s="29"/>
      <c r="L168" s="30"/>
    </row>
    <row r="169" spans="1:12" ht="67.5" x14ac:dyDescent="0.15">
      <c r="A169" s="25">
        <v>157</v>
      </c>
      <c r="B169" s="26">
        <v>43</v>
      </c>
      <c r="C169" s="51" t="s">
        <v>294</v>
      </c>
      <c r="D169" s="51" t="s">
        <v>352</v>
      </c>
      <c r="E169" s="49" t="s">
        <v>357</v>
      </c>
      <c r="F169" s="51" t="s">
        <v>358</v>
      </c>
      <c r="G169" s="26" t="s">
        <v>47</v>
      </c>
      <c r="H169" s="29"/>
      <c r="I169" s="29"/>
      <c r="J169" s="29"/>
      <c r="K169" s="29"/>
      <c r="L169" s="30"/>
    </row>
    <row r="170" spans="1:12" ht="40.5" x14ac:dyDescent="0.15">
      <c r="A170" s="25">
        <v>158</v>
      </c>
      <c r="B170" s="26">
        <v>44</v>
      </c>
      <c r="C170" s="31" t="s">
        <v>294</v>
      </c>
      <c r="D170" s="31" t="s">
        <v>352</v>
      </c>
      <c r="E170" s="53" t="s">
        <v>359</v>
      </c>
      <c r="F170" s="31" t="s">
        <v>360</v>
      </c>
      <c r="G170" s="32" t="s">
        <v>47</v>
      </c>
      <c r="H170" s="29"/>
      <c r="I170" s="29"/>
      <c r="J170" s="29"/>
      <c r="K170" s="29"/>
      <c r="L170" s="30"/>
    </row>
    <row r="171" spans="1:12" ht="27" x14ac:dyDescent="0.15">
      <c r="A171" s="25">
        <v>159</v>
      </c>
      <c r="B171" s="26">
        <v>45</v>
      </c>
      <c r="C171" s="51" t="s">
        <v>294</v>
      </c>
      <c r="D171" s="51" t="s">
        <v>352</v>
      </c>
      <c r="E171" s="49" t="s">
        <v>361</v>
      </c>
      <c r="F171" s="51" t="s">
        <v>362</v>
      </c>
      <c r="G171" s="26" t="s">
        <v>47</v>
      </c>
      <c r="H171" s="29"/>
      <c r="I171" s="29"/>
      <c r="J171" s="29"/>
      <c r="K171" s="29"/>
      <c r="L171" s="30"/>
    </row>
    <row r="172" spans="1:12" ht="27" x14ac:dyDescent="0.15">
      <c r="A172" s="25">
        <v>160</v>
      </c>
      <c r="B172" s="26">
        <v>46</v>
      </c>
      <c r="C172" s="51" t="s">
        <v>294</v>
      </c>
      <c r="D172" s="51" t="s">
        <v>340</v>
      </c>
      <c r="E172" s="49" t="s">
        <v>363</v>
      </c>
      <c r="F172" s="51" t="s">
        <v>364</v>
      </c>
      <c r="G172" s="26" t="s">
        <v>47</v>
      </c>
      <c r="H172" s="29"/>
      <c r="I172" s="29"/>
      <c r="J172" s="29"/>
      <c r="K172" s="29"/>
      <c r="L172" s="30"/>
    </row>
    <row r="173" spans="1:12" ht="27" x14ac:dyDescent="0.15">
      <c r="A173" s="25">
        <v>161</v>
      </c>
      <c r="B173" s="26">
        <v>47</v>
      </c>
      <c r="C173" s="51" t="s">
        <v>294</v>
      </c>
      <c r="D173" s="51" t="s">
        <v>340</v>
      </c>
      <c r="E173" s="49" t="s">
        <v>365</v>
      </c>
      <c r="F173" s="51" t="s">
        <v>366</v>
      </c>
      <c r="G173" s="26" t="s">
        <v>47</v>
      </c>
      <c r="H173" s="29"/>
      <c r="I173" s="29"/>
      <c r="J173" s="29"/>
      <c r="K173" s="29"/>
      <c r="L173" s="30"/>
    </row>
    <row r="174" spans="1:12" ht="40.5" x14ac:dyDescent="0.15">
      <c r="A174" s="25">
        <v>162</v>
      </c>
      <c r="B174" s="26">
        <v>48</v>
      </c>
      <c r="C174" s="51" t="s">
        <v>294</v>
      </c>
      <c r="D174" s="51" t="s">
        <v>352</v>
      </c>
      <c r="E174" s="49" t="s">
        <v>367</v>
      </c>
      <c r="F174" s="51" t="s">
        <v>368</v>
      </c>
      <c r="G174" s="26" t="s">
        <v>47</v>
      </c>
      <c r="H174" s="29"/>
      <c r="I174" s="29"/>
      <c r="J174" s="29"/>
      <c r="K174" s="29"/>
      <c r="L174" s="30"/>
    </row>
    <row r="175" spans="1:12" ht="40.5" x14ac:dyDescent="0.15">
      <c r="A175" s="25">
        <v>163</v>
      </c>
      <c r="B175" s="26">
        <v>49</v>
      </c>
      <c r="C175" s="31" t="s">
        <v>294</v>
      </c>
      <c r="D175" s="31" t="s">
        <v>369</v>
      </c>
      <c r="E175" s="53" t="s">
        <v>370</v>
      </c>
      <c r="F175" s="31" t="s">
        <v>371</v>
      </c>
      <c r="G175" s="32" t="s">
        <v>47</v>
      </c>
      <c r="H175" s="29"/>
      <c r="I175" s="29"/>
      <c r="J175" s="29"/>
      <c r="K175" s="29"/>
      <c r="L175" s="30"/>
    </row>
    <row r="176" spans="1:12" ht="67.5" x14ac:dyDescent="0.15">
      <c r="A176" s="25">
        <v>164</v>
      </c>
      <c r="B176" s="26">
        <v>50</v>
      </c>
      <c r="C176" s="51" t="s">
        <v>294</v>
      </c>
      <c r="D176" s="51" t="s">
        <v>369</v>
      </c>
      <c r="E176" s="49" t="s">
        <v>372</v>
      </c>
      <c r="F176" s="50" t="s">
        <v>373</v>
      </c>
      <c r="G176" s="26" t="s">
        <v>47</v>
      </c>
      <c r="H176" s="29"/>
      <c r="I176" s="29"/>
      <c r="J176" s="29"/>
      <c r="K176" s="29"/>
      <c r="L176" s="30"/>
    </row>
    <row r="177" spans="1:12" s="3" customFormat="1" ht="54" x14ac:dyDescent="0.15">
      <c r="A177" s="25">
        <v>165</v>
      </c>
      <c r="B177" s="26">
        <v>51</v>
      </c>
      <c r="C177" s="51" t="s">
        <v>294</v>
      </c>
      <c r="D177" s="51" t="s">
        <v>369</v>
      </c>
      <c r="E177" s="49" t="s">
        <v>374</v>
      </c>
      <c r="F177" s="50" t="s">
        <v>375</v>
      </c>
      <c r="G177" s="26" t="s">
        <v>47</v>
      </c>
      <c r="H177" s="29"/>
      <c r="I177" s="29"/>
      <c r="J177" s="29"/>
      <c r="K177" s="29"/>
      <c r="L177" s="30"/>
    </row>
    <row r="178" spans="1:12" s="3" customFormat="1" ht="40.5" x14ac:dyDescent="0.15">
      <c r="A178" s="25">
        <v>166</v>
      </c>
      <c r="B178" s="26">
        <v>52</v>
      </c>
      <c r="C178" s="51" t="s">
        <v>294</v>
      </c>
      <c r="D178" s="51" t="s">
        <v>369</v>
      </c>
      <c r="E178" s="49" t="s">
        <v>376</v>
      </c>
      <c r="F178" s="31" t="s">
        <v>377</v>
      </c>
      <c r="G178" s="26" t="s">
        <v>47</v>
      </c>
      <c r="H178" s="29"/>
      <c r="I178" s="29"/>
      <c r="J178" s="29"/>
      <c r="K178" s="29"/>
      <c r="L178" s="30"/>
    </row>
    <row r="179" spans="1:12" s="3" customFormat="1" ht="40.5" x14ac:dyDescent="0.15">
      <c r="A179" s="25">
        <v>167</v>
      </c>
      <c r="B179" s="26">
        <v>53</v>
      </c>
      <c r="C179" s="51" t="s">
        <v>294</v>
      </c>
      <c r="D179" s="51" t="s">
        <v>369</v>
      </c>
      <c r="E179" s="49" t="s">
        <v>367</v>
      </c>
      <c r="F179" s="51" t="s">
        <v>378</v>
      </c>
      <c r="G179" s="26" t="s">
        <v>47</v>
      </c>
      <c r="H179" s="29"/>
      <c r="I179" s="29"/>
      <c r="J179" s="29"/>
      <c r="K179" s="29"/>
      <c r="L179" s="30"/>
    </row>
    <row r="180" spans="1:12" s="3" customFormat="1" ht="27" x14ac:dyDescent="0.15">
      <c r="A180" s="25">
        <v>168</v>
      </c>
      <c r="B180" s="26">
        <v>54</v>
      </c>
      <c r="C180" s="51" t="s">
        <v>294</v>
      </c>
      <c r="D180" s="51" t="s">
        <v>110</v>
      </c>
      <c r="E180" s="49" t="s">
        <v>110</v>
      </c>
      <c r="F180" s="50" t="s">
        <v>379</v>
      </c>
      <c r="G180" s="26" t="s">
        <v>47</v>
      </c>
      <c r="H180" s="29"/>
      <c r="I180" s="29"/>
      <c r="J180" s="29"/>
      <c r="K180" s="29"/>
      <c r="L180" s="30"/>
    </row>
    <row r="181" spans="1:12" s="3" customFormat="1" ht="135" x14ac:dyDescent="0.15">
      <c r="A181" s="25">
        <v>169</v>
      </c>
      <c r="B181" s="26">
        <v>55</v>
      </c>
      <c r="C181" s="51" t="s">
        <v>294</v>
      </c>
      <c r="D181" s="51" t="s">
        <v>110</v>
      </c>
      <c r="E181" s="49" t="s">
        <v>380</v>
      </c>
      <c r="F181" s="51" t="s">
        <v>833</v>
      </c>
      <c r="G181" s="26" t="s">
        <v>47</v>
      </c>
      <c r="H181" s="29"/>
      <c r="I181" s="29"/>
      <c r="J181" s="29"/>
      <c r="K181" s="29"/>
      <c r="L181" s="30"/>
    </row>
    <row r="182" spans="1:12" s="3" customFormat="1" ht="27" x14ac:dyDescent="0.15">
      <c r="A182" s="25">
        <v>170</v>
      </c>
      <c r="B182" s="26">
        <v>56</v>
      </c>
      <c r="C182" s="51" t="s">
        <v>294</v>
      </c>
      <c r="D182" s="51" t="s">
        <v>110</v>
      </c>
      <c r="E182" s="49" t="s">
        <v>381</v>
      </c>
      <c r="F182" s="51" t="s">
        <v>382</v>
      </c>
      <c r="G182" s="26" t="s">
        <v>47</v>
      </c>
      <c r="H182" s="29"/>
      <c r="I182" s="29"/>
      <c r="J182" s="29"/>
      <c r="K182" s="29"/>
      <c r="L182" s="30"/>
    </row>
    <row r="183" spans="1:12" s="3" customFormat="1" ht="40.5" x14ac:dyDescent="0.15">
      <c r="A183" s="25">
        <v>171</v>
      </c>
      <c r="B183" s="26">
        <v>57</v>
      </c>
      <c r="C183" s="51" t="s">
        <v>294</v>
      </c>
      <c r="D183" s="51" t="s">
        <v>110</v>
      </c>
      <c r="E183" s="49" t="s">
        <v>383</v>
      </c>
      <c r="F183" s="50" t="s">
        <v>384</v>
      </c>
      <c r="G183" s="26" t="s">
        <v>47</v>
      </c>
      <c r="H183" s="29"/>
      <c r="I183" s="29"/>
      <c r="J183" s="29"/>
      <c r="K183" s="29"/>
      <c r="L183" s="30"/>
    </row>
    <row r="184" spans="1:12" s="3" customFormat="1" ht="27" customHeight="1" x14ac:dyDescent="0.15">
      <c r="A184" s="25">
        <v>172</v>
      </c>
      <c r="B184" s="26">
        <v>58</v>
      </c>
      <c r="C184" s="51" t="s">
        <v>294</v>
      </c>
      <c r="D184" s="51" t="s">
        <v>110</v>
      </c>
      <c r="E184" s="49" t="s">
        <v>385</v>
      </c>
      <c r="F184" s="15" t="s">
        <v>386</v>
      </c>
      <c r="G184" s="26" t="s">
        <v>47</v>
      </c>
      <c r="H184" s="29"/>
      <c r="I184" s="29"/>
      <c r="J184" s="29"/>
      <c r="K184" s="29"/>
      <c r="L184" s="30"/>
    </row>
    <row r="185" spans="1:12" s="3" customFormat="1" ht="27.75" customHeight="1" x14ac:dyDescent="0.15">
      <c r="A185" s="25">
        <v>173</v>
      </c>
      <c r="B185" s="26">
        <v>59</v>
      </c>
      <c r="C185" s="51" t="s">
        <v>294</v>
      </c>
      <c r="D185" s="51" t="s">
        <v>110</v>
      </c>
      <c r="E185" s="49" t="s">
        <v>387</v>
      </c>
      <c r="F185" s="51" t="s">
        <v>388</v>
      </c>
      <c r="G185" s="26"/>
      <c r="H185" s="29"/>
      <c r="I185" s="29"/>
      <c r="J185" s="29"/>
      <c r="K185" s="29"/>
      <c r="L185" s="30"/>
    </row>
    <row r="186" spans="1:12" s="3" customFormat="1" ht="27" x14ac:dyDescent="0.15">
      <c r="A186" s="25">
        <v>174</v>
      </c>
      <c r="B186" s="26">
        <v>60</v>
      </c>
      <c r="C186" s="51" t="s">
        <v>294</v>
      </c>
      <c r="D186" s="51" t="s">
        <v>110</v>
      </c>
      <c r="E186" s="49" t="s">
        <v>389</v>
      </c>
      <c r="F186" s="51" t="s">
        <v>390</v>
      </c>
      <c r="G186" s="26" t="s">
        <v>47</v>
      </c>
      <c r="H186" s="29"/>
      <c r="I186" s="29"/>
      <c r="J186" s="29"/>
      <c r="K186" s="29"/>
      <c r="L186" s="30"/>
    </row>
    <row r="187" spans="1:12" ht="27" customHeight="1" x14ac:dyDescent="0.15">
      <c r="A187" s="25">
        <v>175</v>
      </c>
      <c r="B187" s="26">
        <v>61</v>
      </c>
      <c r="C187" s="51" t="s">
        <v>294</v>
      </c>
      <c r="D187" s="51" t="s">
        <v>110</v>
      </c>
      <c r="E187" s="49" t="s">
        <v>391</v>
      </c>
      <c r="F187" s="50" t="s">
        <v>392</v>
      </c>
      <c r="G187" s="26" t="s">
        <v>47</v>
      </c>
      <c r="H187" s="29"/>
      <c r="I187" s="29"/>
      <c r="J187" s="29"/>
      <c r="K187" s="29"/>
      <c r="L187" s="30"/>
    </row>
    <row r="188" spans="1:12" ht="27" customHeight="1" x14ac:dyDescent="0.15">
      <c r="A188" s="25">
        <v>176</v>
      </c>
      <c r="B188" s="26">
        <v>62</v>
      </c>
      <c r="C188" s="51" t="s">
        <v>294</v>
      </c>
      <c r="D188" s="51" t="s">
        <v>110</v>
      </c>
      <c r="E188" s="49" t="s">
        <v>393</v>
      </c>
      <c r="F188" s="50" t="s">
        <v>394</v>
      </c>
      <c r="G188" s="26" t="s">
        <v>47</v>
      </c>
      <c r="H188" s="29"/>
      <c r="I188" s="29"/>
      <c r="J188" s="29"/>
      <c r="K188" s="29"/>
      <c r="L188" s="30"/>
    </row>
    <row r="189" spans="1:12" s="3" customFormat="1" ht="27" x14ac:dyDescent="0.15">
      <c r="A189" s="25">
        <v>177</v>
      </c>
      <c r="B189" s="26">
        <v>63</v>
      </c>
      <c r="C189" s="51" t="s">
        <v>294</v>
      </c>
      <c r="D189" s="51" t="s">
        <v>110</v>
      </c>
      <c r="E189" s="49" t="s">
        <v>395</v>
      </c>
      <c r="F189" s="50" t="s">
        <v>396</v>
      </c>
      <c r="G189" s="26" t="s">
        <v>47</v>
      </c>
      <c r="H189" s="29"/>
      <c r="I189" s="29"/>
      <c r="J189" s="29"/>
      <c r="K189" s="29"/>
      <c r="L189" s="30"/>
    </row>
    <row r="190" spans="1:12" s="3" customFormat="1" ht="67.5" x14ac:dyDescent="0.15">
      <c r="A190" s="25">
        <v>178</v>
      </c>
      <c r="B190" s="26">
        <v>64</v>
      </c>
      <c r="C190" s="51" t="s">
        <v>294</v>
      </c>
      <c r="D190" s="51" t="s">
        <v>110</v>
      </c>
      <c r="E190" s="49" t="s">
        <v>397</v>
      </c>
      <c r="F190" s="50" t="s">
        <v>398</v>
      </c>
      <c r="G190" s="26" t="s">
        <v>47</v>
      </c>
      <c r="H190" s="29"/>
      <c r="I190" s="29"/>
      <c r="J190" s="29"/>
      <c r="K190" s="29"/>
      <c r="L190" s="30"/>
    </row>
    <row r="191" spans="1:12" s="3" customFormat="1" ht="27" x14ac:dyDescent="0.15">
      <c r="A191" s="25">
        <v>179</v>
      </c>
      <c r="B191" s="26">
        <v>65</v>
      </c>
      <c r="C191" s="51" t="s">
        <v>294</v>
      </c>
      <c r="D191" s="51" t="s">
        <v>110</v>
      </c>
      <c r="E191" s="49" t="s">
        <v>399</v>
      </c>
      <c r="F191" s="51" t="s">
        <v>400</v>
      </c>
      <c r="G191" s="26"/>
      <c r="H191" s="29"/>
      <c r="I191" s="29"/>
      <c r="J191" s="29"/>
      <c r="K191" s="29"/>
      <c r="L191" s="30"/>
    </row>
    <row r="192" spans="1:12" s="3" customFormat="1" ht="27" customHeight="1" x14ac:dyDescent="0.15">
      <c r="A192" s="25">
        <v>180</v>
      </c>
      <c r="B192" s="26">
        <v>66</v>
      </c>
      <c r="C192" s="51" t="s">
        <v>294</v>
      </c>
      <c r="D192" s="51" t="s">
        <v>110</v>
      </c>
      <c r="E192" s="49" t="s">
        <v>401</v>
      </c>
      <c r="F192" s="50" t="s">
        <v>402</v>
      </c>
      <c r="G192" s="26" t="s">
        <v>47</v>
      </c>
      <c r="H192" s="29"/>
      <c r="I192" s="29"/>
      <c r="J192" s="29"/>
      <c r="K192" s="29"/>
      <c r="L192" s="30"/>
    </row>
    <row r="193" spans="1:12" s="3" customFormat="1" ht="67.5" x14ac:dyDescent="0.15">
      <c r="A193" s="25">
        <v>181</v>
      </c>
      <c r="B193" s="26">
        <v>67</v>
      </c>
      <c r="C193" s="51" t="s">
        <v>294</v>
      </c>
      <c r="D193" s="51" t="s">
        <v>110</v>
      </c>
      <c r="E193" s="49" t="s">
        <v>403</v>
      </c>
      <c r="F193" s="50" t="s">
        <v>404</v>
      </c>
      <c r="G193" s="26"/>
      <c r="H193" s="29"/>
      <c r="I193" s="29"/>
      <c r="J193" s="29"/>
      <c r="K193" s="29"/>
      <c r="L193" s="30"/>
    </row>
    <row r="194" spans="1:12" ht="27" x14ac:dyDescent="0.15">
      <c r="A194" s="25">
        <v>182</v>
      </c>
      <c r="B194" s="26">
        <v>68</v>
      </c>
      <c r="C194" s="51" t="s">
        <v>294</v>
      </c>
      <c r="D194" s="51" t="s">
        <v>405</v>
      </c>
      <c r="E194" s="49" t="s">
        <v>406</v>
      </c>
      <c r="F194" s="50" t="s">
        <v>407</v>
      </c>
      <c r="G194" s="26" t="s">
        <v>47</v>
      </c>
      <c r="H194" s="29"/>
      <c r="I194" s="29"/>
      <c r="J194" s="29"/>
      <c r="K194" s="29"/>
      <c r="L194" s="30"/>
    </row>
    <row r="195" spans="1:12" ht="27" customHeight="1" x14ac:dyDescent="0.15">
      <c r="A195" s="25">
        <v>183</v>
      </c>
      <c r="B195" s="26">
        <v>69</v>
      </c>
      <c r="C195" s="51" t="s">
        <v>294</v>
      </c>
      <c r="D195" s="51" t="s">
        <v>405</v>
      </c>
      <c r="E195" s="49" t="s">
        <v>408</v>
      </c>
      <c r="F195" s="50" t="s">
        <v>409</v>
      </c>
      <c r="G195" s="26" t="s">
        <v>47</v>
      </c>
      <c r="H195" s="29"/>
      <c r="I195" s="29"/>
      <c r="J195" s="29"/>
      <c r="K195" s="29"/>
      <c r="L195" s="30"/>
    </row>
    <row r="196" spans="1:12" ht="54" x14ac:dyDescent="0.15">
      <c r="A196" s="25">
        <v>184</v>
      </c>
      <c r="B196" s="26">
        <v>70</v>
      </c>
      <c r="C196" s="51" t="s">
        <v>294</v>
      </c>
      <c r="D196" s="51" t="s">
        <v>405</v>
      </c>
      <c r="E196" s="49" t="s">
        <v>408</v>
      </c>
      <c r="F196" s="51" t="s">
        <v>410</v>
      </c>
      <c r="G196" s="26"/>
      <c r="H196" s="29"/>
      <c r="I196" s="29"/>
      <c r="J196" s="29"/>
      <c r="K196" s="29"/>
      <c r="L196" s="54"/>
    </row>
    <row r="197" spans="1:12" ht="27" customHeight="1" x14ac:dyDescent="0.15">
      <c r="A197" s="25">
        <v>185</v>
      </c>
      <c r="B197" s="26">
        <v>71</v>
      </c>
      <c r="C197" s="51" t="s">
        <v>294</v>
      </c>
      <c r="D197" s="51" t="s">
        <v>405</v>
      </c>
      <c r="E197" s="49" t="s">
        <v>411</v>
      </c>
      <c r="F197" s="51" t="s">
        <v>412</v>
      </c>
      <c r="G197" s="26" t="s">
        <v>47</v>
      </c>
      <c r="H197" s="29"/>
      <c r="I197" s="29"/>
      <c r="J197" s="29"/>
      <c r="K197" s="29"/>
      <c r="L197" s="30"/>
    </row>
    <row r="198" spans="1:12" ht="27" x14ac:dyDescent="0.15">
      <c r="A198" s="25">
        <v>186</v>
      </c>
      <c r="B198" s="26">
        <v>72</v>
      </c>
      <c r="C198" s="51" t="s">
        <v>294</v>
      </c>
      <c r="D198" s="51" t="s">
        <v>413</v>
      </c>
      <c r="E198" s="49" t="s">
        <v>414</v>
      </c>
      <c r="F198" s="51" t="s">
        <v>415</v>
      </c>
      <c r="G198" s="26" t="s">
        <v>47</v>
      </c>
      <c r="H198" s="29"/>
      <c r="I198" s="29"/>
      <c r="J198" s="29"/>
      <c r="K198" s="29"/>
      <c r="L198" s="30"/>
    </row>
    <row r="199" spans="1:12" ht="27" customHeight="1" x14ac:dyDescent="0.15">
      <c r="A199" s="25">
        <v>187</v>
      </c>
      <c r="B199" s="26">
        <v>73</v>
      </c>
      <c r="C199" s="51" t="s">
        <v>294</v>
      </c>
      <c r="D199" s="51" t="s">
        <v>413</v>
      </c>
      <c r="E199" s="49" t="s">
        <v>416</v>
      </c>
      <c r="F199" s="50" t="s">
        <v>417</v>
      </c>
      <c r="G199" s="26" t="s">
        <v>47</v>
      </c>
      <c r="H199" s="29"/>
      <c r="I199" s="29"/>
      <c r="J199" s="29"/>
      <c r="K199" s="29"/>
      <c r="L199" s="30"/>
    </row>
    <row r="200" spans="1:12" ht="27" customHeight="1" x14ac:dyDescent="0.15">
      <c r="A200" s="25">
        <v>188</v>
      </c>
      <c r="B200" s="26">
        <v>74</v>
      </c>
      <c r="C200" s="51" t="s">
        <v>294</v>
      </c>
      <c r="D200" s="51" t="s">
        <v>413</v>
      </c>
      <c r="E200" s="49" t="s">
        <v>418</v>
      </c>
      <c r="F200" s="51" t="s">
        <v>419</v>
      </c>
      <c r="G200" s="26" t="s">
        <v>47</v>
      </c>
      <c r="H200" s="29"/>
      <c r="I200" s="29"/>
      <c r="J200" s="29"/>
      <c r="K200" s="29"/>
      <c r="L200" s="30"/>
    </row>
    <row r="201" spans="1:12" ht="148.5" x14ac:dyDescent="0.15">
      <c r="A201" s="25">
        <v>189</v>
      </c>
      <c r="B201" s="26">
        <v>75</v>
      </c>
      <c r="C201" s="51" t="s">
        <v>294</v>
      </c>
      <c r="D201" s="51" t="s">
        <v>413</v>
      </c>
      <c r="E201" s="49" t="s">
        <v>420</v>
      </c>
      <c r="F201" s="50" t="s">
        <v>826</v>
      </c>
      <c r="G201" s="26" t="s">
        <v>47</v>
      </c>
      <c r="H201" s="29"/>
      <c r="I201" s="29"/>
      <c r="J201" s="29"/>
      <c r="K201" s="29"/>
      <c r="L201" s="30"/>
    </row>
    <row r="202" spans="1:12" ht="27.75" customHeight="1" x14ac:dyDescent="0.15">
      <c r="A202" s="25">
        <v>190</v>
      </c>
      <c r="B202" s="26">
        <v>76</v>
      </c>
      <c r="C202" s="51" t="s">
        <v>294</v>
      </c>
      <c r="D202" s="51" t="s">
        <v>413</v>
      </c>
      <c r="E202" s="49" t="s">
        <v>421</v>
      </c>
      <c r="F202" s="51" t="s">
        <v>422</v>
      </c>
      <c r="G202" s="26" t="s">
        <v>47</v>
      </c>
      <c r="H202" s="29"/>
      <c r="I202" s="29"/>
      <c r="J202" s="29"/>
      <c r="K202" s="29"/>
      <c r="L202" s="30"/>
    </row>
    <row r="203" spans="1:12" ht="27" x14ac:dyDescent="0.15">
      <c r="A203" s="25">
        <v>191</v>
      </c>
      <c r="B203" s="26">
        <v>77</v>
      </c>
      <c r="C203" s="51" t="s">
        <v>294</v>
      </c>
      <c r="D203" s="51" t="s">
        <v>413</v>
      </c>
      <c r="E203" s="49" t="s">
        <v>423</v>
      </c>
      <c r="F203" s="51" t="s">
        <v>424</v>
      </c>
      <c r="G203" s="26" t="s">
        <v>47</v>
      </c>
      <c r="H203" s="29"/>
      <c r="I203" s="29"/>
      <c r="J203" s="29"/>
      <c r="K203" s="29"/>
      <c r="L203" s="30"/>
    </row>
    <row r="204" spans="1:12" ht="27" x14ac:dyDescent="0.15">
      <c r="A204" s="25">
        <v>192</v>
      </c>
      <c r="B204" s="26">
        <v>78</v>
      </c>
      <c r="C204" s="51" t="s">
        <v>425</v>
      </c>
      <c r="D204" s="51" t="s">
        <v>426</v>
      </c>
      <c r="E204" s="49" t="s">
        <v>427</v>
      </c>
      <c r="F204" s="50" t="s">
        <v>428</v>
      </c>
      <c r="G204" s="26" t="s">
        <v>47</v>
      </c>
      <c r="H204" s="29"/>
      <c r="I204" s="29"/>
      <c r="J204" s="29"/>
      <c r="K204" s="29"/>
      <c r="L204" s="30"/>
    </row>
    <row r="205" spans="1:12" ht="27" x14ac:dyDescent="0.15">
      <c r="A205" s="25">
        <v>193</v>
      </c>
      <c r="B205" s="26">
        <v>79</v>
      </c>
      <c r="C205" s="51" t="s">
        <v>425</v>
      </c>
      <c r="D205" s="51" t="s">
        <v>426</v>
      </c>
      <c r="E205" s="49" t="s">
        <v>150</v>
      </c>
      <c r="F205" s="27" t="s">
        <v>429</v>
      </c>
      <c r="G205" s="26" t="s">
        <v>47</v>
      </c>
      <c r="H205" s="29"/>
      <c r="I205" s="29"/>
      <c r="J205" s="29"/>
      <c r="K205" s="29"/>
      <c r="L205" s="30"/>
    </row>
    <row r="206" spans="1:12" ht="27" x14ac:dyDescent="0.15">
      <c r="A206" s="25">
        <v>194</v>
      </c>
      <c r="B206" s="26">
        <v>80</v>
      </c>
      <c r="C206" s="51" t="s">
        <v>425</v>
      </c>
      <c r="D206" s="51" t="s">
        <v>426</v>
      </c>
      <c r="E206" s="49" t="s">
        <v>152</v>
      </c>
      <c r="F206" s="50" t="s">
        <v>430</v>
      </c>
      <c r="G206" s="26" t="s">
        <v>47</v>
      </c>
      <c r="H206" s="29"/>
      <c r="I206" s="29"/>
      <c r="J206" s="29"/>
      <c r="K206" s="29"/>
      <c r="L206" s="30"/>
    </row>
    <row r="207" spans="1:12" ht="27" x14ac:dyDescent="0.15">
      <c r="A207" s="25">
        <v>195</v>
      </c>
      <c r="B207" s="26">
        <v>81</v>
      </c>
      <c r="C207" s="51" t="s">
        <v>425</v>
      </c>
      <c r="D207" s="51" t="s">
        <v>431</v>
      </c>
      <c r="E207" s="49" t="s">
        <v>432</v>
      </c>
      <c r="F207" s="50" t="s">
        <v>433</v>
      </c>
      <c r="G207" s="26" t="s">
        <v>47</v>
      </c>
      <c r="H207" s="29"/>
      <c r="I207" s="29"/>
      <c r="J207" s="29"/>
      <c r="K207" s="29"/>
      <c r="L207" s="30"/>
    </row>
    <row r="208" spans="1:12" ht="81" x14ac:dyDescent="0.15">
      <c r="A208" s="25">
        <v>196</v>
      </c>
      <c r="B208" s="26">
        <v>82</v>
      </c>
      <c r="C208" s="51" t="s">
        <v>425</v>
      </c>
      <c r="D208" s="51" t="s">
        <v>431</v>
      </c>
      <c r="E208" s="49" t="s">
        <v>434</v>
      </c>
      <c r="F208" s="50" t="s">
        <v>435</v>
      </c>
      <c r="G208" s="26"/>
      <c r="H208" s="29"/>
      <c r="I208" s="29"/>
      <c r="J208" s="29"/>
      <c r="K208" s="29"/>
      <c r="L208" s="30"/>
    </row>
    <row r="209" spans="1:12" ht="27" x14ac:dyDescent="0.15">
      <c r="A209" s="25">
        <v>197</v>
      </c>
      <c r="B209" s="26">
        <v>83</v>
      </c>
      <c r="C209" s="51" t="s">
        <v>425</v>
      </c>
      <c r="D209" s="51" t="s">
        <v>431</v>
      </c>
      <c r="E209" s="49" t="s">
        <v>436</v>
      </c>
      <c r="F209" s="50" t="s">
        <v>437</v>
      </c>
      <c r="G209" s="26" t="s">
        <v>47</v>
      </c>
      <c r="H209" s="29"/>
      <c r="I209" s="29"/>
      <c r="J209" s="29"/>
      <c r="K209" s="29"/>
      <c r="L209" s="30"/>
    </row>
    <row r="210" spans="1:12" ht="27" x14ac:dyDescent="0.15">
      <c r="A210" s="25">
        <v>198</v>
      </c>
      <c r="B210" s="26">
        <v>84</v>
      </c>
      <c r="C210" s="51" t="s">
        <v>425</v>
      </c>
      <c r="D210" s="51" t="s">
        <v>431</v>
      </c>
      <c r="E210" s="49" t="s">
        <v>438</v>
      </c>
      <c r="F210" s="50" t="s">
        <v>439</v>
      </c>
      <c r="G210" s="26"/>
      <c r="H210" s="29"/>
      <c r="I210" s="29"/>
      <c r="J210" s="29"/>
      <c r="K210" s="29"/>
      <c r="L210" s="30"/>
    </row>
    <row r="211" spans="1:12" ht="40.5" x14ac:dyDescent="0.15">
      <c r="A211" s="25">
        <v>199</v>
      </c>
      <c r="B211" s="26">
        <v>85</v>
      </c>
      <c r="C211" s="51" t="s">
        <v>425</v>
      </c>
      <c r="D211" s="51" t="s">
        <v>440</v>
      </c>
      <c r="E211" s="49" t="s">
        <v>441</v>
      </c>
      <c r="F211" s="50" t="s">
        <v>827</v>
      </c>
      <c r="G211" s="26" t="s">
        <v>47</v>
      </c>
      <c r="H211" s="29"/>
      <c r="I211" s="29"/>
      <c r="J211" s="29"/>
      <c r="K211" s="29"/>
      <c r="L211" s="30"/>
    </row>
    <row r="212" spans="1:12" ht="27" x14ac:dyDescent="0.15">
      <c r="A212" s="25">
        <v>200</v>
      </c>
      <c r="B212" s="26">
        <v>86</v>
      </c>
      <c r="C212" s="51" t="s">
        <v>425</v>
      </c>
      <c r="D212" s="51" t="s">
        <v>440</v>
      </c>
      <c r="E212" s="49" t="s">
        <v>442</v>
      </c>
      <c r="F212" s="50" t="s">
        <v>443</v>
      </c>
      <c r="G212" s="26"/>
      <c r="H212" s="29"/>
      <c r="I212" s="29"/>
      <c r="J212" s="29"/>
      <c r="K212" s="29"/>
      <c r="L212" s="30"/>
    </row>
    <row r="213" spans="1:12" ht="27" x14ac:dyDescent="0.15">
      <c r="A213" s="25">
        <v>201</v>
      </c>
      <c r="B213" s="26">
        <v>87</v>
      </c>
      <c r="C213" s="51" t="s">
        <v>425</v>
      </c>
      <c r="D213" s="51" t="s">
        <v>440</v>
      </c>
      <c r="E213" s="49" t="s">
        <v>444</v>
      </c>
      <c r="F213" s="50" t="s">
        <v>445</v>
      </c>
      <c r="G213" s="26" t="s">
        <v>47</v>
      </c>
      <c r="H213" s="29"/>
      <c r="I213" s="29"/>
      <c r="J213" s="29"/>
      <c r="K213" s="29"/>
      <c r="L213" s="30"/>
    </row>
    <row r="214" spans="1:12" ht="27" x14ac:dyDescent="0.15">
      <c r="A214" s="25">
        <v>202</v>
      </c>
      <c r="B214" s="26">
        <v>88</v>
      </c>
      <c r="C214" s="51" t="s">
        <v>425</v>
      </c>
      <c r="D214" s="51" t="s">
        <v>440</v>
      </c>
      <c r="E214" s="49" t="s">
        <v>446</v>
      </c>
      <c r="F214" s="50" t="s">
        <v>447</v>
      </c>
      <c r="G214" s="26"/>
      <c r="H214" s="29"/>
      <c r="I214" s="29"/>
      <c r="J214" s="29"/>
      <c r="K214" s="29"/>
      <c r="L214" s="30"/>
    </row>
    <row r="215" spans="1:12" ht="40.5" x14ac:dyDescent="0.15">
      <c r="A215" s="25">
        <v>203</v>
      </c>
      <c r="B215" s="26">
        <v>89</v>
      </c>
      <c r="C215" s="51" t="s">
        <v>425</v>
      </c>
      <c r="D215" s="51" t="s">
        <v>440</v>
      </c>
      <c r="E215" s="49" t="s">
        <v>448</v>
      </c>
      <c r="F215" s="50" t="s">
        <v>449</v>
      </c>
      <c r="G215" s="26" t="s">
        <v>47</v>
      </c>
      <c r="H215" s="29"/>
      <c r="I215" s="29"/>
      <c r="J215" s="29"/>
      <c r="K215" s="29"/>
      <c r="L215" s="30"/>
    </row>
    <row r="216" spans="1:12" ht="27" x14ac:dyDescent="0.15">
      <c r="A216" s="25">
        <v>204</v>
      </c>
      <c r="B216" s="26">
        <v>90</v>
      </c>
      <c r="C216" s="51" t="s">
        <v>425</v>
      </c>
      <c r="D216" s="51" t="s">
        <v>440</v>
      </c>
      <c r="E216" s="49" t="s">
        <v>450</v>
      </c>
      <c r="F216" s="50" t="s">
        <v>451</v>
      </c>
      <c r="G216" s="26"/>
      <c r="H216" s="29"/>
      <c r="I216" s="29"/>
      <c r="J216" s="29"/>
      <c r="K216" s="29"/>
      <c r="L216" s="30"/>
    </row>
    <row r="217" spans="1:12" ht="40.5" x14ac:dyDescent="0.15">
      <c r="A217" s="25">
        <v>205</v>
      </c>
      <c r="B217" s="26">
        <v>91</v>
      </c>
      <c r="C217" s="51" t="s">
        <v>425</v>
      </c>
      <c r="D217" s="51" t="s">
        <v>440</v>
      </c>
      <c r="E217" s="49" t="s">
        <v>452</v>
      </c>
      <c r="F217" s="50" t="s">
        <v>453</v>
      </c>
      <c r="G217" s="26" t="s">
        <v>47</v>
      </c>
      <c r="H217" s="29"/>
      <c r="I217" s="29"/>
      <c r="J217" s="29"/>
      <c r="K217" s="29"/>
      <c r="L217" s="30"/>
    </row>
    <row r="218" spans="1:12" ht="27" customHeight="1" x14ac:dyDescent="0.15">
      <c r="A218" s="25">
        <v>206</v>
      </c>
      <c r="B218" s="26">
        <v>92</v>
      </c>
      <c r="C218" s="51" t="s">
        <v>425</v>
      </c>
      <c r="D218" s="51" t="s">
        <v>454</v>
      </c>
      <c r="E218" s="49" t="s">
        <v>455</v>
      </c>
      <c r="F218" s="50" t="s">
        <v>456</v>
      </c>
      <c r="G218" s="26"/>
      <c r="H218" s="29"/>
      <c r="I218" s="29"/>
      <c r="J218" s="29"/>
      <c r="K218" s="29"/>
      <c r="L218" s="30"/>
    </row>
    <row r="219" spans="1:12" ht="27" customHeight="1" x14ac:dyDescent="0.15">
      <c r="A219" s="25">
        <v>207</v>
      </c>
      <c r="B219" s="26">
        <v>93</v>
      </c>
      <c r="C219" s="51" t="s">
        <v>425</v>
      </c>
      <c r="D219" s="51" t="s">
        <v>457</v>
      </c>
      <c r="E219" s="49" t="s">
        <v>458</v>
      </c>
      <c r="F219" s="50" t="s">
        <v>459</v>
      </c>
      <c r="G219" s="26" t="s">
        <v>47</v>
      </c>
      <c r="H219" s="29"/>
      <c r="I219" s="29"/>
      <c r="J219" s="29"/>
      <c r="K219" s="29"/>
      <c r="L219" s="30"/>
    </row>
    <row r="220" spans="1:12" ht="27" customHeight="1" x14ac:dyDescent="0.15">
      <c r="A220" s="25">
        <v>208</v>
      </c>
      <c r="B220" s="26">
        <v>94</v>
      </c>
      <c r="C220" s="51" t="s">
        <v>425</v>
      </c>
      <c r="D220" s="51" t="s">
        <v>457</v>
      </c>
      <c r="E220" s="49" t="s">
        <v>460</v>
      </c>
      <c r="F220" s="50" t="s">
        <v>461</v>
      </c>
      <c r="G220" s="26" t="s">
        <v>47</v>
      </c>
      <c r="H220" s="29"/>
      <c r="I220" s="29"/>
      <c r="J220" s="29"/>
      <c r="K220" s="29"/>
      <c r="L220" s="30"/>
    </row>
    <row r="221" spans="1:12" ht="40.5" x14ac:dyDescent="0.15">
      <c r="A221" s="25">
        <v>209</v>
      </c>
      <c r="B221" s="26">
        <v>95</v>
      </c>
      <c r="C221" s="51" t="s">
        <v>425</v>
      </c>
      <c r="D221" s="51" t="s">
        <v>457</v>
      </c>
      <c r="E221" s="49" t="s">
        <v>462</v>
      </c>
      <c r="F221" s="50" t="s">
        <v>463</v>
      </c>
      <c r="G221" s="26" t="s">
        <v>47</v>
      </c>
      <c r="H221" s="29"/>
      <c r="I221" s="29"/>
      <c r="J221" s="29"/>
      <c r="K221" s="29"/>
      <c r="L221" s="30"/>
    </row>
    <row r="222" spans="1:12" ht="40.5" x14ac:dyDescent="0.15">
      <c r="A222" s="25">
        <v>210</v>
      </c>
      <c r="B222" s="26">
        <v>96</v>
      </c>
      <c r="C222" s="51" t="s">
        <v>425</v>
      </c>
      <c r="D222" s="51" t="s">
        <v>457</v>
      </c>
      <c r="E222" s="49" t="s">
        <v>464</v>
      </c>
      <c r="F222" s="50" t="s">
        <v>465</v>
      </c>
      <c r="G222" s="26"/>
      <c r="H222" s="29"/>
      <c r="I222" s="29"/>
      <c r="J222" s="29"/>
      <c r="K222" s="29"/>
      <c r="L222" s="30"/>
    </row>
    <row r="223" spans="1:12" ht="27" x14ac:dyDescent="0.15">
      <c r="A223" s="25">
        <v>211</v>
      </c>
      <c r="B223" s="26">
        <v>97</v>
      </c>
      <c r="C223" s="51" t="s">
        <v>425</v>
      </c>
      <c r="D223" s="51" t="s">
        <v>457</v>
      </c>
      <c r="E223" s="49" t="s">
        <v>466</v>
      </c>
      <c r="F223" s="50" t="s">
        <v>467</v>
      </c>
      <c r="G223" s="26"/>
      <c r="H223" s="29"/>
      <c r="I223" s="29"/>
      <c r="J223" s="29"/>
      <c r="K223" s="29"/>
      <c r="L223" s="30"/>
    </row>
    <row r="224" spans="1:12" ht="27" x14ac:dyDescent="0.15">
      <c r="A224" s="25">
        <v>212</v>
      </c>
      <c r="B224" s="26">
        <v>98</v>
      </c>
      <c r="C224" s="51" t="s">
        <v>425</v>
      </c>
      <c r="D224" s="51" t="s">
        <v>457</v>
      </c>
      <c r="E224" s="49" t="s">
        <v>468</v>
      </c>
      <c r="F224" s="50" t="s">
        <v>469</v>
      </c>
      <c r="G224" s="26"/>
      <c r="H224" s="29"/>
      <c r="I224" s="29"/>
      <c r="J224" s="29"/>
      <c r="K224" s="29"/>
      <c r="L224" s="30"/>
    </row>
    <row r="225" spans="1:12" ht="27" x14ac:dyDescent="0.15">
      <c r="A225" s="25">
        <v>213</v>
      </c>
      <c r="B225" s="26">
        <v>99</v>
      </c>
      <c r="C225" s="51" t="s">
        <v>425</v>
      </c>
      <c r="D225" s="51" t="s">
        <v>457</v>
      </c>
      <c r="E225" s="49" t="s">
        <v>470</v>
      </c>
      <c r="F225" s="50" t="s">
        <v>471</v>
      </c>
      <c r="G225" s="26"/>
      <c r="H225" s="29"/>
      <c r="I225" s="29"/>
      <c r="J225" s="29"/>
      <c r="K225" s="29"/>
      <c r="L225" s="30"/>
    </row>
    <row r="226" spans="1:12" ht="108" x14ac:dyDescent="0.15">
      <c r="A226" s="25">
        <v>214</v>
      </c>
      <c r="B226" s="26">
        <v>100</v>
      </c>
      <c r="C226" s="51" t="s">
        <v>425</v>
      </c>
      <c r="D226" s="51" t="s">
        <v>457</v>
      </c>
      <c r="E226" s="49" t="s">
        <v>472</v>
      </c>
      <c r="F226" s="50" t="s">
        <v>473</v>
      </c>
      <c r="G226" s="26" t="s">
        <v>47</v>
      </c>
      <c r="H226" s="29"/>
      <c r="I226" s="29"/>
      <c r="J226" s="29"/>
      <c r="K226" s="29"/>
      <c r="L226" s="54"/>
    </row>
    <row r="227" spans="1:12" ht="40.5" x14ac:dyDescent="0.15">
      <c r="A227" s="25">
        <v>215</v>
      </c>
      <c r="B227" s="26">
        <v>101</v>
      </c>
      <c r="C227" s="51" t="s">
        <v>425</v>
      </c>
      <c r="D227" s="51" t="s">
        <v>457</v>
      </c>
      <c r="E227" s="49" t="s">
        <v>474</v>
      </c>
      <c r="F227" s="50" t="s">
        <v>828</v>
      </c>
      <c r="G227" s="26" t="s">
        <v>47</v>
      </c>
      <c r="H227" s="29"/>
      <c r="I227" s="29"/>
      <c r="J227" s="29"/>
      <c r="K227" s="29"/>
      <c r="L227" s="30"/>
    </row>
    <row r="228" spans="1:12" ht="27" x14ac:dyDescent="0.15">
      <c r="A228" s="25">
        <v>216</v>
      </c>
      <c r="B228" s="26">
        <v>102</v>
      </c>
      <c r="C228" s="51" t="s">
        <v>425</v>
      </c>
      <c r="D228" s="51" t="s">
        <v>457</v>
      </c>
      <c r="E228" s="49" t="s">
        <v>475</v>
      </c>
      <c r="F228" s="50" t="s">
        <v>476</v>
      </c>
      <c r="G228" s="26" t="s">
        <v>47</v>
      </c>
      <c r="H228" s="29"/>
      <c r="I228" s="29"/>
      <c r="J228" s="29"/>
      <c r="K228" s="29"/>
      <c r="L228" s="30"/>
    </row>
    <row r="229" spans="1:12" ht="27" x14ac:dyDescent="0.15">
      <c r="A229" s="25">
        <v>217</v>
      </c>
      <c r="B229" s="26">
        <v>103</v>
      </c>
      <c r="C229" s="51" t="s">
        <v>425</v>
      </c>
      <c r="D229" s="51" t="s">
        <v>457</v>
      </c>
      <c r="E229" s="49" t="s">
        <v>477</v>
      </c>
      <c r="F229" s="50" t="s">
        <v>478</v>
      </c>
      <c r="G229" s="26" t="s">
        <v>47</v>
      </c>
      <c r="H229" s="29"/>
      <c r="I229" s="29"/>
      <c r="J229" s="29"/>
      <c r="K229" s="29"/>
      <c r="L229" s="30"/>
    </row>
    <row r="230" spans="1:12" ht="27" x14ac:dyDescent="0.15">
      <c r="A230" s="25">
        <v>218</v>
      </c>
      <c r="B230" s="26">
        <v>104</v>
      </c>
      <c r="C230" s="51" t="s">
        <v>425</v>
      </c>
      <c r="D230" s="51" t="s">
        <v>457</v>
      </c>
      <c r="E230" s="49" t="s">
        <v>479</v>
      </c>
      <c r="F230" s="50" t="s">
        <v>480</v>
      </c>
      <c r="G230" s="26" t="s">
        <v>47</v>
      </c>
      <c r="H230" s="29"/>
      <c r="I230" s="29"/>
      <c r="J230" s="29"/>
      <c r="K230" s="29"/>
      <c r="L230" s="30"/>
    </row>
    <row r="231" spans="1:12" ht="27" customHeight="1" x14ac:dyDescent="0.15">
      <c r="A231" s="25">
        <v>219</v>
      </c>
      <c r="B231" s="26">
        <v>105</v>
      </c>
      <c r="C231" s="51" t="s">
        <v>425</v>
      </c>
      <c r="D231" s="51" t="s">
        <v>457</v>
      </c>
      <c r="E231" s="49" t="s">
        <v>481</v>
      </c>
      <c r="F231" s="50" t="s">
        <v>482</v>
      </c>
      <c r="G231" s="26" t="s">
        <v>47</v>
      </c>
      <c r="H231" s="29"/>
      <c r="I231" s="29"/>
      <c r="J231" s="29"/>
      <c r="K231" s="29"/>
      <c r="L231" s="30"/>
    </row>
    <row r="232" spans="1:12" ht="27" x14ac:dyDescent="0.15">
      <c r="A232" s="25">
        <v>220</v>
      </c>
      <c r="B232" s="26">
        <v>106</v>
      </c>
      <c r="C232" s="51" t="s">
        <v>425</v>
      </c>
      <c r="D232" s="51" t="s">
        <v>457</v>
      </c>
      <c r="E232" s="49" t="s">
        <v>483</v>
      </c>
      <c r="F232" s="50" t="s">
        <v>484</v>
      </c>
      <c r="G232" s="26" t="s">
        <v>47</v>
      </c>
      <c r="H232" s="29"/>
      <c r="I232" s="29"/>
      <c r="J232" s="29"/>
      <c r="K232" s="29"/>
      <c r="L232" s="30"/>
    </row>
    <row r="233" spans="1:12" ht="27" x14ac:dyDescent="0.15">
      <c r="A233" s="25">
        <v>221</v>
      </c>
      <c r="B233" s="26">
        <v>107</v>
      </c>
      <c r="C233" s="51" t="s">
        <v>425</v>
      </c>
      <c r="D233" s="51" t="s">
        <v>457</v>
      </c>
      <c r="E233" s="49" t="s">
        <v>485</v>
      </c>
      <c r="F233" s="50" t="s">
        <v>486</v>
      </c>
      <c r="G233" s="26" t="s">
        <v>47</v>
      </c>
      <c r="H233" s="29"/>
      <c r="I233" s="29"/>
      <c r="J233" s="29"/>
      <c r="K233" s="29"/>
      <c r="L233" s="30"/>
    </row>
    <row r="234" spans="1:12" ht="27" customHeight="1" x14ac:dyDescent="0.15">
      <c r="A234" s="25">
        <v>222</v>
      </c>
      <c r="B234" s="26">
        <v>108</v>
      </c>
      <c r="C234" s="51" t="s">
        <v>425</v>
      </c>
      <c r="D234" s="51" t="s">
        <v>457</v>
      </c>
      <c r="E234" s="49" t="s">
        <v>487</v>
      </c>
      <c r="F234" s="50" t="s">
        <v>488</v>
      </c>
      <c r="G234" s="26" t="s">
        <v>47</v>
      </c>
      <c r="H234" s="29"/>
      <c r="I234" s="29"/>
      <c r="J234" s="29"/>
      <c r="K234" s="29"/>
      <c r="L234" s="30"/>
    </row>
    <row r="235" spans="1:12" ht="27" x14ac:dyDescent="0.15">
      <c r="A235" s="25">
        <v>223</v>
      </c>
      <c r="B235" s="26">
        <v>109</v>
      </c>
      <c r="C235" s="51" t="s">
        <v>425</v>
      </c>
      <c r="D235" s="51" t="s">
        <v>457</v>
      </c>
      <c r="E235" s="49" t="s">
        <v>489</v>
      </c>
      <c r="F235" s="50" t="s">
        <v>490</v>
      </c>
      <c r="G235" s="26" t="s">
        <v>47</v>
      </c>
      <c r="H235" s="29"/>
      <c r="I235" s="29"/>
      <c r="J235" s="29"/>
      <c r="K235" s="29"/>
      <c r="L235" s="30"/>
    </row>
    <row r="236" spans="1:12" ht="27" customHeight="1" x14ac:dyDescent="0.15">
      <c r="A236" s="25">
        <v>224</v>
      </c>
      <c r="B236" s="26">
        <v>110</v>
      </c>
      <c r="C236" s="51" t="s">
        <v>425</v>
      </c>
      <c r="D236" s="51" t="s">
        <v>457</v>
      </c>
      <c r="E236" s="49" t="s">
        <v>491</v>
      </c>
      <c r="F236" s="50" t="s">
        <v>492</v>
      </c>
      <c r="G236" s="26"/>
      <c r="H236" s="29"/>
      <c r="I236" s="29"/>
      <c r="J236" s="29"/>
      <c r="K236" s="29"/>
      <c r="L236" s="30"/>
    </row>
    <row r="237" spans="1:12" ht="54" x14ac:dyDescent="0.15">
      <c r="A237" s="25">
        <v>225</v>
      </c>
      <c r="B237" s="26">
        <v>111</v>
      </c>
      <c r="C237" s="51" t="s">
        <v>425</v>
      </c>
      <c r="D237" s="51" t="s">
        <v>493</v>
      </c>
      <c r="E237" s="49" t="s">
        <v>494</v>
      </c>
      <c r="F237" s="51" t="s">
        <v>495</v>
      </c>
      <c r="G237" s="26" t="s">
        <v>47</v>
      </c>
      <c r="H237" s="29"/>
      <c r="I237" s="29"/>
      <c r="J237" s="29"/>
      <c r="K237" s="29"/>
      <c r="L237" s="54"/>
    </row>
    <row r="238" spans="1:12" ht="27" x14ac:dyDescent="0.15">
      <c r="A238" s="25">
        <v>226</v>
      </c>
      <c r="B238" s="26">
        <v>112</v>
      </c>
      <c r="C238" s="51" t="s">
        <v>425</v>
      </c>
      <c r="D238" s="51" t="s">
        <v>493</v>
      </c>
      <c r="E238" s="49" t="s">
        <v>496</v>
      </c>
      <c r="F238" s="50" t="s">
        <v>497</v>
      </c>
      <c r="G238" s="26" t="s">
        <v>47</v>
      </c>
      <c r="H238" s="29"/>
      <c r="I238" s="29"/>
      <c r="J238" s="29"/>
      <c r="K238" s="29"/>
      <c r="L238" s="30"/>
    </row>
    <row r="239" spans="1:12" ht="27" x14ac:dyDescent="0.15">
      <c r="A239" s="25">
        <v>227</v>
      </c>
      <c r="B239" s="26">
        <v>113</v>
      </c>
      <c r="C239" s="51" t="s">
        <v>425</v>
      </c>
      <c r="D239" s="51" t="s">
        <v>493</v>
      </c>
      <c r="E239" s="49" t="s">
        <v>498</v>
      </c>
      <c r="F239" s="50" t="s">
        <v>499</v>
      </c>
      <c r="G239" s="26"/>
      <c r="H239" s="29"/>
      <c r="I239" s="29"/>
      <c r="J239" s="29"/>
      <c r="K239" s="29"/>
      <c r="L239" s="30"/>
    </row>
    <row r="240" spans="1:12" ht="27" customHeight="1" x14ac:dyDescent="0.15">
      <c r="A240" s="25">
        <v>228</v>
      </c>
      <c r="B240" s="26">
        <v>114</v>
      </c>
      <c r="C240" s="51" t="s">
        <v>425</v>
      </c>
      <c r="D240" s="51" t="s">
        <v>493</v>
      </c>
      <c r="E240" s="49" t="s">
        <v>500</v>
      </c>
      <c r="F240" s="50" t="s">
        <v>501</v>
      </c>
      <c r="G240" s="26" t="s">
        <v>47</v>
      </c>
      <c r="H240" s="29"/>
      <c r="I240" s="29"/>
      <c r="J240" s="29"/>
      <c r="K240" s="29"/>
      <c r="L240" s="30"/>
    </row>
    <row r="241" spans="1:12" ht="27" x14ac:dyDescent="0.15">
      <c r="A241" s="25">
        <v>229</v>
      </c>
      <c r="B241" s="26">
        <v>115</v>
      </c>
      <c r="C241" s="51" t="s">
        <v>425</v>
      </c>
      <c r="D241" s="51" t="s">
        <v>457</v>
      </c>
      <c r="E241" s="55" t="s">
        <v>502</v>
      </c>
      <c r="F241" s="50" t="s">
        <v>503</v>
      </c>
      <c r="G241" s="26"/>
      <c r="H241" s="29"/>
      <c r="I241" s="29"/>
      <c r="J241" s="29"/>
      <c r="K241" s="29"/>
      <c r="L241" s="30"/>
    </row>
    <row r="242" spans="1:12" ht="27" x14ac:dyDescent="0.15">
      <c r="A242" s="25">
        <v>230</v>
      </c>
      <c r="B242" s="26">
        <v>116</v>
      </c>
      <c r="C242" s="51" t="s">
        <v>425</v>
      </c>
      <c r="D242" s="51" t="s">
        <v>457</v>
      </c>
      <c r="E242" s="49" t="s">
        <v>504</v>
      </c>
      <c r="F242" s="50" t="s">
        <v>505</v>
      </c>
      <c r="G242" s="26"/>
      <c r="H242" s="29"/>
      <c r="I242" s="29"/>
      <c r="J242" s="29"/>
      <c r="K242" s="29"/>
      <c r="L242" s="30"/>
    </row>
    <row r="243" spans="1:12" ht="27" customHeight="1" x14ac:dyDescent="0.15">
      <c r="A243" s="25">
        <v>231</v>
      </c>
      <c r="B243" s="26">
        <v>117</v>
      </c>
      <c r="C243" s="51" t="s">
        <v>425</v>
      </c>
      <c r="D243" s="51" t="s">
        <v>457</v>
      </c>
      <c r="E243" s="49" t="s">
        <v>506</v>
      </c>
      <c r="F243" s="50" t="s">
        <v>507</v>
      </c>
      <c r="G243" s="26" t="s">
        <v>47</v>
      </c>
      <c r="H243" s="29"/>
      <c r="I243" s="29"/>
      <c r="J243" s="29"/>
      <c r="K243" s="29"/>
      <c r="L243" s="30"/>
    </row>
    <row r="244" spans="1:12" ht="27" customHeight="1" x14ac:dyDescent="0.15">
      <c r="A244" s="25">
        <v>232</v>
      </c>
      <c r="B244" s="26">
        <v>118</v>
      </c>
      <c r="C244" s="51" t="s">
        <v>425</v>
      </c>
      <c r="D244" s="51" t="s">
        <v>457</v>
      </c>
      <c r="E244" s="49" t="s">
        <v>508</v>
      </c>
      <c r="F244" s="51" t="s">
        <v>509</v>
      </c>
      <c r="G244" s="26"/>
      <c r="H244" s="29"/>
      <c r="I244" s="29"/>
      <c r="J244" s="29"/>
      <c r="K244" s="29"/>
      <c r="L244" s="54"/>
    </row>
    <row r="245" spans="1:12" ht="27" customHeight="1" x14ac:dyDescent="0.15">
      <c r="A245" s="25">
        <v>233</v>
      </c>
      <c r="B245" s="26">
        <v>119</v>
      </c>
      <c r="C245" s="51" t="s">
        <v>425</v>
      </c>
      <c r="D245" s="51" t="s">
        <v>457</v>
      </c>
      <c r="E245" s="49" t="s">
        <v>510</v>
      </c>
      <c r="F245" s="50" t="s">
        <v>511</v>
      </c>
      <c r="G245" s="26" t="s">
        <v>47</v>
      </c>
      <c r="H245" s="29"/>
      <c r="I245" s="29"/>
      <c r="J245" s="29"/>
      <c r="K245" s="29"/>
      <c r="L245" s="30"/>
    </row>
    <row r="246" spans="1:12" ht="27" x14ac:dyDescent="0.15">
      <c r="A246" s="25">
        <v>234</v>
      </c>
      <c r="B246" s="26">
        <v>120</v>
      </c>
      <c r="C246" s="51" t="s">
        <v>425</v>
      </c>
      <c r="D246" s="51" t="s">
        <v>457</v>
      </c>
      <c r="E246" s="49" t="s">
        <v>512</v>
      </c>
      <c r="F246" s="51" t="s">
        <v>513</v>
      </c>
      <c r="G246" s="26" t="s">
        <v>47</v>
      </c>
      <c r="H246" s="29"/>
      <c r="I246" s="29"/>
      <c r="J246" s="29"/>
      <c r="K246" s="29"/>
      <c r="L246" s="30"/>
    </row>
    <row r="247" spans="1:12" ht="40.5" x14ac:dyDescent="0.15">
      <c r="A247" s="25">
        <v>235</v>
      </c>
      <c r="B247" s="26">
        <v>121</v>
      </c>
      <c r="C247" s="51" t="s">
        <v>425</v>
      </c>
      <c r="D247" s="51" t="s">
        <v>457</v>
      </c>
      <c r="E247" s="49" t="s">
        <v>514</v>
      </c>
      <c r="F247" s="50" t="s">
        <v>515</v>
      </c>
      <c r="G247" s="26" t="s">
        <v>47</v>
      </c>
      <c r="H247" s="29"/>
      <c r="I247" s="29"/>
      <c r="J247" s="29"/>
      <c r="K247" s="29"/>
      <c r="L247" s="30"/>
    </row>
    <row r="248" spans="1:12" ht="27" x14ac:dyDescent="0.15">
      <c r="A248" s="25">
        <v>236</v>
      </c>
      <c r="B248" s="26">
        <v>122</v>
      </c>
      <c r="C248" s="51" t="s">
        <v>425</v>
      </c>
      <c r="D248" s="51" t="s">
        <v>457</v>
      </c>
      <c r="E248" s="49" t="s">
        <v>516</v>
      </c>
      <c r="F248" s="50" t="s">
        <v>517</v>
      </c>
      <c r="G248" s="26"/>
      <c r="H248" s="29"/>
      <c r="I248" s="29"/>
      <c r="J248" s="29"/>
      <c r="K248" s="29"/>
      <c r="L248" s="30"/>
    </row>
    <row r="249" spans="1:12" ht="27" customHeight="1" x14ac:dyDescent="0.15">
      <c r="A249" s="25">
        <v>237</v>
      </c>
      <c r="B249" s="26">
        <v>123</v>
      </c>
      <c r="C249" s="51" t="s">
        <v>425</v>
      </c>
      <c r="D249" s="51" t="s">
        <v>518</v>
      </c>
      <c r="E249" s="49" t="s">
        <v>519</v>
      </c>
      <c r="F249" s="50" t="s">
        <v>520</v>
      </c>
      <c r="G249" s="26"/>
      <c r="H249" s="29"/>
      <c r="I249" s="29"/>
      <c r="J249" s="29"/>
      <c r="K249" s="29"/>
      <c r="L249" s="30"/>
    </row>
    <row r="250" spans="1:12" ht="27" customHeight="1" x14ac:dyDescent="0.15">
      <c r="A250" s="25">
        <v>238</v>
      </c>
      <c r="B250" s="26">
        <v>124</v>
      </c>
      <c r="C250" s="51" t="s">
        <v>425</v>
      </c>
      <c r="D250" s="51" t="s">
        <v>518</v>
      </c>
      <c r="E250" s="49" t="s">
        <v>521</v>
      </c>
      <c r="F250" s="50" t="s">
        <v>522</v>
      </c>
      <c r="G250" s="26" t="s">
        <v>47</v>
      </c>
      <c r="H250" s="29"/>
      <c r="I250" s="29"/>
      <c r="J250" s="29"/>
      <c r="K250" s="29"/>
      <c r="L250" s="30"/>
    </row>
    <row r="251" spans="1:12" ht="27" customHeight="1" x14ac:dyDescent="0.15">
      <c r="A251" s="25">
        <v>239</v>
      </c>
      <c r="B251" s="26">
        <v>125</v>
      </c>
      <c r="C251" s="51" t="s">
        <v>425</v>
      </c>
      <c r="D251" s="51" t="s">
        <v>523</v>
      </c>
      <c r="E251" s="49" t="s">
        <v>524</v>
      </c>
      <c r="F251" s="50" t="s">
        <v>525</v>
      </c>
      <c r="G251" s="26" t="s">
        <v>47</v>
      </c>
      <c r="H251" s="29"/>
      <c r="I251" s="29"/>
      <c r="J251" s="29"/>
      <c r="K251" s="29"/>
      <c r="L251" s="30"/>
    </row>
    <row r="252" spans="1:12" ht="27" customHeight="1" x14ac:dyDescent="0.15">
      <c r="A252" s="25">
        <v>240</v>
      </c>
      <c r="B252" s="26">
        <v>126</v>
      </c>
      <c r="C252" s="51" t="s">
        <v>425</v>
      </c>
      <c r="D252" s="51" t="s">
        <v>523</v>
      </c>
      <c r="E252" s="49" t="s">
        <v>526</v>
      </c>
      <c r="F252" s="50" t="s">
        <v>527</v>
      </c>
      <c r="G252" s="26" t="s">
        <v>47</v>
      </c>
      <c r="H252" s="29"/>
      <c r="I252" s="29"/>
      <c r="J252" s="29"/>
      <c r="K252" s="29"/>
      <c r="L252" s="30"/>
    </row>
    <row r="253" spans="1:12" ht="40.5" x14ac:dyDescent="0.15">
      <c r="A253" s="25">
        <v>241</v>
      </c>
      <c r="B253" s="26">
        <v>127</v>
      </c>
      <c r="C253" s="51" t="s">
        <v>425</v>
      </c>
      <c r="D253" s="51" t="s">
        <v>523</v>
      </c>
      <c r="E253" s="49" t="s">
        <v>528</v>
      </c>
      <c r="F253" s="50" t="s">
        <v>529</v>
      </c>
      <c r="G253" s="26"/>
      <c r="H253" s="29"/>
      <c r="I253" s="29"/>
      <c r="J253" s="29"/>
      <c r="K253" s="29"/>
      <c r="L253" s="30"/>
    </row>
    <row r="254" spans="1:12" ht="27" customHeight="1" x14ac:dyDescent="0.15">
      <c r="A254" s="25">
        <v>242</v>
      </c>
      <c r="B254" s="26">
        <v>128</v>
      </c>
      <c r="C254" s="51" t="s">
        <v>425</v>
      </c>
      <c r="D254" s="51" t="s">
        <v>523</v>
      </c>
      <c r="E254" s="49" t="s">
        <v>530</v>
      </c>
      <c r="F254" s="50" t="s">
        <v>531</v>
      </c>
      <c r="G254" s="26" t="s">
        <v>47</v>
      </c>
      <c r="H254" s="29"/>
      <c r="I254" s="29"/>
      <c r="J254" s="29"/>
      <c r="K254" s="29"/>
      <c r="L254" s="30"/>
    </row>
    <row r="255" spans="1:12" ht="27" x14ac:dyDescent="0.15">
      <c r="A255" s="25">
        <v>243</v>
      </c>
      <c r="B255" s="26">
        <v>129</v>
      </c>
      <c r="C255" s="51" t="s">
        <v>425</v>
      </c>
      <c r="D255" s="51" t="s">
        <v>523</v>
      </c>
      <c r="E255" s="49" t="s">
        <v>532</v>
      </c>
      <c r="F255" s="50" t="s">
        <v>533</v>
      </c>
      <c r="G255" s="26"/>
      <c r="H255" s="29"/>
      <c r="I255" s="29"/>
      <c r="J255" s="29"/>
      <c r="K255" s="29"/>
      <c r="L255" s="30"/>
    </row>
    <row r="256" spans="1:12" ht="27" customHeight="1" x14ac:dyDescent="0.15">
      <c r="A256" s="25">
        <v>244</v>
      </c>
      <c r="B256" s="26">
        <v>130</v>
      </c>
      <c r="C256" s="51" t="s">
        <v>425</v>
      </c>
      <c r="D256" s="51" t="s">
        <v>523</v>
      </c>
      <c r="E256" s="49" t="s">
        <v>534</v>
      </c>
      <c r="F256" s="50" t="s">
        <v>535</v>
      </c>
      <c r="G256" s="26" t="s">
        <v>47</v>
      </c>
      <c r="H256" s="29"/>
      <c r="I256" s="29"/>
      <c r="J256" s="29"/>
      <c r="K256" s="29"/>
      <c r="L256" s="30"/>
    </row>
    <row r="257" spans="1:12" ht="27" customHeight="1" x14ac:dyDescent="0.15">
      <c r="A257" s="25">
        <v>245</v>
      </c>
      <c r="B257" s="26">
        <v>131</v>
      </c>
      <c r="C257" s="51" t="s">
        <v>425</v>
      </c>
      <c r="D257" s="51" t="s">
        <v>523</v>
      </c>
      <c r="E257" s="49" t="s">
        <v>536</v>
      </c>
      <c r="F257" s="50" t="s">
        <v>537</v>
      </c>
      <c r="G257" s="26" t="s">
        <v>47</v>
      </c>
      <c r="H257" s="29"/>
      <c r="I257" s="29"/>
      <c r="J257" s="29"/>
      <c r="K257" s="29"/>
      <c r="L257" s="30"/>
    </row>
    <row r="258" spans="1:12" ht="40.5" x14ac:dyDescent="0.15">
      <c r="A258" s="25">
        <v>246</v>
      </c>
      <c r="B258" s="26">
        <v>132</v>
      </c>
      <c r="C258" s="51" t="s">
        <v>425</v>
      </c>
      <c r="D258" s="51" t="s">
        <v>523</v>
      </c>
      <c r="E258" s="49" t="s">
        <v>538</v>
      </c>
      <c r="F258" s="50" t="s">
        <v>539</v>
      </c>
      <c r="G258" s="26"/>
      <c r="H258" s="29"/>
      <c r="I258" s="29"/>
      <c r="J258" s="29"/>
      <c r="K258" s="29"/>
      <c r="L258" s="30"/>
    </row>
    <row r="259" spans="1:12" ht="27" x14ac:dyDescent="0.15">
      <c r="A259" s="25">
        <v>247</v>
      </c>
      <c r="B259" s="26">
        <v>133</v>
      </c>
      <c r="C259" s="51" t="s">
        <v>425</v>
      </c>
      <c r="D259" s="51" t="s">
        <v>523</v>
      </c>
      <c r="E259" s="49" t="s">
        <v>540</v>
      </c>
      <c r="F259" s="50" t="s">
        <v>541</v>
      </c>
      <c r="G259" s="26" t="s">
        <v>47</v>
      </c>
      <c r="H259" s="29"/>
      <c r="I259" s="29"/>
      <c r="J259" s="29"/>
      <c r="K259" s="29"/>
      <c r="L259" s="30"/>
    </row>
    <row r="260" spans="1:12" ht="27" x14ac:dyDescent="0.15">
      <c r="A260" s="25">
        <v>248</v>
      </c>
      <c r="B260" s="26">
        <v>134</v>
      </c>
      <c r="C260" s="51" t="s">
        <v>425</v>
      </c>
      <c r="D260" s="51" t="s">
        <v>542</v>
      </c>
      <c r="E260" s="49" t="s">
        <v>543</v>
      </c>
      <c r="F260" s="50" t="s">
        <v>544</v>
      </c>
      <c r="G260" s="26" t="s">
        <v>47</v>
      </c>
      <c r="H260" s="29"/>
      <c r="I260" s="29"/>
      <c r="J260" s="29"/>
      <c r="K260" s="29"/>
      <c r="L260" s="30"/>
    </row>
    <row r="261" spans="1:12" ht="27" customHeight="1" x14ac:dyDescent="0.15">
      <c r="A261" s="25">
        <v>249</v>
      </c>
      <c r="B261" s="26">
        <v>135</v>
      </c>
      <c r="C261" s="51" t="s">
        <v>425</v>
      </c>
      <c r="D261" s="51" t="s">
        <v>542</v>
      </c>
      <c r="E261" s="49" t="s">
        <v>545</v>
      </c>
      <c r="F261" s="51" t="s">
        <v>830</v>
      </c>
      <c r="G261" s="26" t="s">
        <v>47</v>
      </c>
      <c r="H261" s="29"/>
      <c r="I261" s="29"/>
      <c r="J261" s="29"/>
      <c r="K261" s="29"/>
      <c r="L261" s="30"/>
    </row>
    <row r="262" spans="1:12" ht="27" x14ac:dyDescent="0.15">
      <c r="A262" s="25">
        <v>250</v>
      </c>
      <c r="B262" s="26">
        <v>136</v>
      </c>
      <c r="C262" s="51" t="s">
        <v>425</v>
      </c>
      <c r="D262" s="51" t="s">
        <v>542</v>
      </c>
      <c r="E262" s="49" t="s">
        <v>546</v>
      </c>
      <c r="F262" s="51" t="s">
        <v>547</v>
      </c>
      <c r="G262" s="26" t="s">
        <v>47</v>
      </c>
      <c r="H262" s="29"/>
      <c r="I262" s="29"/>
      <c r="J262" s="29"/>
      <c r="K262" s="29"/>
      <c r="L262" s="30"/>
    </row>
    <row r="263" spans="1:12" ht="27" customHeight="1" x14ac:dyDescent="0.15">
      <c r="A263" s="25">
        <v>251</v>
      </c>
      <c r="B263" s="26">
        <v>137</v>
      </c>
      <c r="C263" s="51" t="s">
        <v>425</v>
      </c>
      <c r="D263" s="51" t="s">
        <v>542</v>
      </c>
      <c r="E263" s="49" t="s">
        <v>548</v>
      </c>
      <c r="F263" s="51" t="s">
        <v>549</v>
      </c>
      <c r="G263" s="26" t="s">
        <v>47</v>
      </c>
      <c r="H263" s="29"/>
      <c r="I263" s="29"/>
      <c r="J263" s="29"/>
      <c r="K263" s="29"/>
      <c r="L263" s="30"/>
    </row>
    <row r="264" spans="1:12" ht="27" x14ac:dyDescent="0.15">
      <c r="A264" s="25">
        <v>252</v>
      </c>
      <c r="B264" s="26">
        <v>138</v>
      </c>
      <c r="C264" s="51" t="s">
        <v>425</v>
      </c>
      <c r="D264" s="51" t="s">
        <v>542</v>
      </c>
      <c r="E264" s="49" t="s">
        <v>550</v>
      </c>
      <c r="F264" s="51" t="s">
        <v>551</v>
      </c>
      <c r="G264" s="26" t="s">
        <v>47</v>
      </c>
      <c r="H264" s="29"/>
      <c r="I264" s="29"/>
      <c r="J264" s="29"/>
      <c r="K264" s="29"/>
      <c r="L264" s="30"/>
    </row>
    <row r="265" spans="1:12" s="3" customFormat="1" ht="27" customHeight="1" x14ac:dyDescent="0.15">
      <c r="A265" s="25">
        <v>253</v>
      </c>
      <c r="B265" s="26">
        <v>139</v>
      </c>
      <c r="C265" s="51" t="s">
        <v>425</v>
      </c>
      <c r="D265" s="51" t="s">
        <v>542</v>
      </c>
      <c r="E265" s="49" t="s">
        <v>552</v>
      </c>
      <c r="F265" s="51" t="s">
        <v>553</v>
      </c>
      <c r="G265" s="26" t="s">
        <v>47</v>
      </c>
      <c r="H265" s="29"/>
      <c r="I265" s="29"/>
      <c r="J265" s="29"/>
      <c r="K265" s="29"/>
      <c r="L265" s="30"/>
    </row>
    <row r="266" spans="1:12" ht="40.5" x14ac:dyDescent="0.15">
      <c r="A266" s="25">
        <v>254</v>
      </c>
      <c r="B266" s="26">
        <v>140</v>
      </c>
      <c r="C266" s="51" t="s">
        <v>425</v>
      </c>
      <c r="D266" s="51" t="s">
        <v>542</v>
      </c>
      <c r="E266" s="49" t="s">
        <v>554</v>
      </c>
      <c r="F266" s="51" t="s">
        <v>555</v>
      </c>
      <c r="G266" s="26" t="s">
        <v>47</v>
      </c>
      <c r="H266" s="29"/>
      <c r="I266" s="29"/>
      <c r="J266" s="29"/>
      <c r="K266" s="29"/>
      <c r="L266" s="30"/>
    </row>
    <row r="267" spans="1:12" ht="54" x14ac:dyDescent="0.15">
      <c r="A267" s="25">
        <v>255</v>
      </c>
      <c r="B267" s="26">
        <v>141</v>
      </c>
      <c r="C267" s="51" t="s">
        <v>425</v>
      </c>
      <c r="D267" s="51" t="s">
        <v>542</v>
      </c>
      <c r="E267" s="49" t="s">
        <v>556</v>
      </c>
      <c r="F267" s="51" t="s">
        <v>557</v>
      </c>
      <c r="G267" s="26" t="s">
        <v>47</v>
      </c>
      <c r="H267" s="29"/>
      <c r="I267" s="29"/>
      <c r="J267" s="29"/>
      <c r="K267" s="29"/>
      <c r="L267" s="30"/>
    </row>
    <row r="268" spans="1:12" ht="27" x14ac:dyDescent="0.15">
      <c r="A268" s="25">
        <v>256</v>
      </c>
      <c r="B268" s="26">
        <v>142</v>
      </c>
      <c r="C268" s="51" t="s">
        <v>425</v>
      </c>
      <c r="D268" s="51" t="s">
        <v>542</v>
      </c>
      <c r="E268" s="49" t="s">
        <v>558</v>
      </c>
      <c r="F268" s="50" t="s">
        <v>559</v>
      </c>
      <c r="G268" s="26" t="s">
        <v>47</v>
      </c>
      <c r="H268" s="29"/>
      <c r="I268" s="29"/>
      <c r="J268" s="29"/>
      <c r="K268" s="29"/>
      <c r="L268" s="30"/>
    </row>
    <row r="269" spans="1:12" ht="27" x14ac:dyDescent="0.15">
      <c r="A269" s="25">
        <v>257</v>
      </c>
      <c r="B269" s="26">
        <v>143</v>
      </c>
      <c r="C269" s="51" t="s">
        <v>425</v>
      </c>
      <c r="D269" s="51" t="s">
        <v>542</v>
      </c>
      <c r="E269" s="49" t="s">
        <v>560</v>
      </c>
      <c r="F269" s="31" t="s">
        <v>561</v>
      </c>
      <c r="G269" s="56"/>
      <c r="H269" s="29"/>
      <c r="I269" s="29"/>
      <c r="J269" s="29"/>
      <c r="K269" s="29"/>
      <c r="L269" s="30"/>
    </row>
    <row r="270" spans="1:12" ht="27" customHeight="1" x14ac:dyDescent="0.15">
      <c r="A270" s="25">
        <v>258</v>
      </c>
      <c r="B270" s="26">
        <v>144</v>
      </c>
      <c r="C270" s="51" t="s">
        <v>425</v>
      </c>
      <c r="D270" s="51" t="s">
        <v>562</v>
      </c>
      <c r="E270" s="49" t="s">
        <v>562</v>
      </c>
      <c r="F270" s="51" t="s">
        <v>563</v>
      </c>
      <c r="G270" s="26" t="s">
        <v>47</v>
      </c>
      <c r="H270" s="29"/>
      <c r="I270" s="29"/>
      <c r="J270" s="29"/>
      <c r="K270" s="29"/>
      <c r="L270" s="54"/>
    </row>
    <row r="271" spans="1:12" ht="27" x14ac:dyDescent="0.15">
      <c r="A271" s="25">
        <v>259</v>
      </c>
      <c r="B271" s="26">
        <v>145</v>
      </c>
      <c r="C271" s="51" t="s">
        <v>564</v>
      </c>
      <c r="D271" s="51" t="s">
        <v>562</v>
      </c>
      <c r="E271" s="49" t="s">
        <v>565</v>
      </c>
      <c r="F271" s="51" t="s">
        <v>566</v>
      </c>
      <c r="G271" s="26"/>
      <c r="H271" s="29"/>
      <c r="I271" s="29"/>
      <c r="J271" s="29"/>
      <c r="K271" s="29"/>
      <c r="L271" s="54"/>
    </row>
    <row r="272" spans="1:12" ht="54" x14ac:dyDescent="0.15">
      <c r="A272" s="25">
        <v>260</v>
      </c>
      <c r="B272" s="26">
        <v>146</v>
      </c>
      <c r="C272" s="31" t="s">
        <v>425</v>
      </c>
      <c r="D272" s="31" t="s">
        <v>562</v>
      </c>
      <c r="E272" s="53" t="s">
        <v>567</v>
      </c>
      <c r="F272" s="31" t="s">
        <v>568</v>
      </c>
      <c r="G272" s="28" t="s">
        <v>47</v>
      </c>
      <c r="H272" s="29"/>
      <c r="I272" s="29"/>
      <c r="J272" s="29"/>
      <c r="K272" s="29"/>
      <c r="L272" s="54"/>
    </row>
    <row r="273" spans="1:12" ht="54" x14ac:dyDescent="0.15">
      <c r="A273" s="25">
        <v>261</v>
      </c>
      <c r="B273" s="26">
        <v>147</v>
      </c>
      <c r="C273" s="31" t="s">
        <v>425</v>
      </c>
      <c r="D273" s="31" t="s">
        <v>562</v>
      </c>
      <c r="E273" s="53" t="s">
        <v>569</v>
      </c>
      <c r="F273" s="14" t="s">
        <v>570</v>
      </c>
      <c r="G273" s="32" t="s">
        <v>47</v>
      </c>
      <c r="H273" s="29"/>
      <c r="I273" s="29"/>
      <c r="J273" s="29"/>
      <c r="K273" s="29"/>
      <c r="L273" s="54"/>
    </row>
    <row r="274" spans="1:12" ht="40.5" x14ac:dyDescent="0.15">
      <c r="A274" s="25">
        <v>262</v>
      </c>
      <c r="B274" s="26">
        <v>148</v>
      </c>
      <c r="C274" s="51" t="s">
        <v>425</v>
      </c>
      <c r="D274" s="51" t="s">
        <v>562</v>
      </c>
      <c r="E274" s="49" t="s">
        <v>571</v>
      </c>
      <c r="F274" s="51" t="s">
        <v>572</v>
      </c>
      <c r="G274" s="26" t="s">
        <v>47</v>
      </c>
      <c r="H274" s="29"/>
      <c r="I274" s="29"/>
      <c r="J274" s="29"/>
      <c r="K274" s="29"/>
      <c r="L274" s="54"/>
    </row>
    <row r="275" spans="1:12" ht="27" x14ac:dyDescent="0.15">
      <c r="A275" s="25">
        <v>263</v>
      </c>
      <c r="B275" s="26">
        <v>149</v>
      </c>
      <c r="C275" s="51" t="s">
        <v>425</v>
      </c>
      <c r="D275" s="51" t="s">
        <v>562</v>
      </c>
      <c r="E275" s="49" t="s">
        <v>573</v>
      </c>
      <c r="F275" s="51" t="s">
        <v>574</v>
      </c>
      <c r="G275" s="26" t="s">
        <v>47</v>
      </c>
      <c r="H275" s="29"/>
      <c r="I275" s="29"/>
      <c r="J275" s="29"/>
      <c r="K275" s="29"/>
      <c r="L275" s="54"/>
    </row>
    <row r="276" spans="1:12" ht="27" x14ac:dyDescent="0.15">
      <c r="A276" s="25">
        <v>264</v>
      </c>
      <c r="B276" s="26">
        <v>150</v>
      </c>
      <c r="C276" s="51" t="s">
        <v>425</v>
      </c>
      <c r="D276" s="51" t="s">
        <v>562</v>
      </c>
      <c r="E276" s="49" t="s">
        <v>575</v>
      </c>
      <c r="F276" s="51" t="s">
        <v>576</v>
      </c>
      <c r="G276" s="26" t="s">
        <v>47</v>
      </c>
      <c r="H276" s="29"/>
      <c r="I276" s="29"/>
      <c r="J276" s="29"/>
      <c r="K276" s="29"/>
      <c r="L276" s="54"/>
    </row>
    <row r="277" spans="1:12" ht="94.5" x14ac:dyDescent="0.15">
      <c r="A277" s="25">
        <v>265</v>
      </c>
      <c r="B277" s="26">
        <v>151</v>
      </c>
      <c r="C277" s="51" t="s">
        <v>425</v>
      </c>
      <c r="D277" s="51" t="s">
        <v>562</v>
      </c>
      <c r="E277" s="49" t="s">
        <v>577</v>
      </c>
      <c r="F277" s="51" t="s">
        <v>578</v>
      </c>
      <c r="G277" s="26" t="s">
        <v>47</v>
      </c>
      <c r="H277" s="29"/>
      <c r="I277" s="29"/>
      <c r="J277" s="29"/>
      <c r="K277" s="29"/>
      <c r="L277" s="54"/>
    </row>
    <row r="278" spans="1:12" ht="27" customHeight="1" x14ac:dyDescent="0.15">
      <c r="A278" s="25">
        <v>266</v>
      </c>
      <c r="B278" s="26">
        <v>152</v>
      </c>
      <c r="C278" s="51" t="s">
        <v>425</v>
      </c>
      <c r="D278" s="51" t="s">
        <v>562</v>
      </c>
      <c r="E278" s="49" t="s">
        <v>577</v>
      </c>
      <c r="F278" s="51" t="s">
        <v>579</v>
      </c>
      <c r="G278" s="26" t="s">
        <v>47</v>
      </c>
      <c r="H278" s="29"/>
      <c r="I278" s="29"/>
      <c r="J278" s="29"/>
      <c r="K278" s="29"/>
      <c r="L278" s="54"/>
    </row>
    <row r="279" spans="1:12" ht="27" x14ac:dyDescent="0.15">
      <c r="A279" s="25">
        <v>267</v>
      </c>
      <c r="B279" s="26">
        <v>153</v>
      </c>
      <c r="C279" s="51" t="s">
        <v>425</v>
      </c>
      <c r="D279" s="51" t="s">
        <v>562</v>
      </c>
      <c r="E279" s="49" t="s">
        <v>577</v>
      </c>
      <c r="F279" s="51" t="s">
        <v>580</v>
      </c>
      <c r="G279" s="26"/>
      <c r="H279" s="29"/>
      <c r="I279" s="29"/>
      <c r="J279" s="29"/>
      <c r="K279" s="29"/>
      <c r="L279" s="54"/>
    </row>
    <row r="280" spans="1:12" ht="27" x14ac:dyDescent="0.15">
      <c r="A280" s="25">
        <v>268</v>
      </c>
      <c r="B280" s="26">
        <v>154</v>
      </c>
      <c r="C280" s="51" t="s">
        <v>425</v>
      </c>
      <c r="D280" s="51" t="s">
        <v>562</v>
      </c>
      <c r="E280" s="49" t="s">
        <v>581</v>
      </c>
      <c r="F280" s="51" t="s">
        <v>582</v>
      </c>
      <c r="G280" s="26" t="s">
        <v>47</v>
      </c>
      <c r="H280" s="29"/>
      <c r="I280" s="29"/>
      <c r="J280" s="29"/>
      <c r="K280" s="29"/>
      <c r="L280" s="54"/>
    </row>
    <row r="281" spans="1:12" ht="54" x14ac:dyDescent="0.15">
      <c r="A281" s="25">
        <v>269</v>
      </c>
      <c r="B281" s="26">
        <v>155</v>
      </c>
      <c r="C281" s="51" t="s">
        <v>425</v>
      </c>
      <c r="D281" s="51" t="s">
        <v>562</v>
      </c>
      <c r="E281" s="49" t="s">
        <v>583</v>
      </c>
      <c r="F281" s="31" t="s">
        <v>584</v>
      </c>
      <c r="G281" s="26" t="s">
        <v>47</v>
      </c>
      <c r="H281" s="29"/>
      <c r="I281" s="29"/>
      <c r="J281" s="29"/>
      <c r="K281" s="29"/>
      <c r="L281" s="30"/>
    </row>
    <row r="282" spans="1:12" ht="40.5" x14ac:dyDescent="0.15">
      <c r="A282" s="25">
        <v>270</v>
      </c>
      <c r="B282" s="26">
        <v>156</v>
      </c>
      <c r="C282" s="51" t="s">
        <v>425</v>
      </c>
      <c r="D282" s="51" t="s">
        <v>585</v>
      </c>
      <c r="E282" s="49" t="s">
        <v>585</v>
      </c>
      <c r="F282" s="51" t="s">
        <v>586</v>
      </c>
      <c r="G282" s="26" t="s">
        <v>47</v>
      </c>
      <c r="H282" s="29"/>
      <c r="I282" s="29"/>
      <c r="J282" s="29"/>
      <c r="K282" s="29"/>
      <c r="L282" s="30"/>
    </row>
    <row r="283" spans="1:12" ht="94.5" x14ac:dyDescent="0.15">
      <c r="A283" s="25">
        <v>271</v>
      </c>
      <c r="B283" s="26">
        <v>157</v>
      </c>
      <c r="C283" s="51" t="s">
        <v>425</v>
      </c>
      <c r="D283" s="51" t="s">
        <v>587</v>
      </c>
      <c r="E283" s="49" t="s">
        <v>588</v>
      </c>
      <c r="F283" s="51" t="s">
        <v>589</v>
      </c>
      <c r="G283" s="26"/>
      <c r="H283" s="29"/>
      <c r="I283" s="29"/>
      <c r="J283" s="29"/>
      <c r="K283" s="29"/>
      <c r="L283" s="54"/>
    </row>
    <row r="284" spans="1:12" ht="27" x14ac:dyDescent="0.15">
      <c r="A284" s="25">
        <v>272</v>
      </c>
      <c r="B284" s="26">
        <v>158</v>
      </c>
      <c r="C284" s="51" t="s">
        <v>425</v>
      </c>
      <c r="D284" s="51" t="s">
        <v>587</v>
      </c>
      <c r="E284" s="49" t="s">
        <v>590</v>
      </c>
      <c r="F284" s="51" t="s">
        <v>591</v>
      </c>
      <c r="G284" s="26" t="s">
        <v>47</v>
      </c>
      <c r="H284" s="29"/>
      <c r="I284" s="29"/>
      <c r="J284" s="29"/>
      <c r="K284" s="29"/>
      <c r="L284" s="54"/>
    </row>
    <row r="285" spans="1:12" ht="27" x14ac:dyDescent="0.15">
      <c r="A285" s="25">
        <v>273</v>
      </c>
      <c r="B285" s="26">
        <v>159</v>
      </c>
      <c r="C285" s="51" t="s">
        <v>425</v>
      </c>
      <c r="D285" s="51" t="s">
        <v>587</v>
      </c>
      <c r="E285" s="49" t="s">
        <v>592</v>
      </c>
      <c r="F285" s="51" t="s">
        <v>593</v>
      </c>
      <c r="G285" s="26" t="s">
        <v>47</v>
      </c>
      <c r="H285" s="29"/>
      <c r="I285" s="29"/>
      <c r="J285" s="29"/>
      <c r="K285" s="29"/>
      <c r="L285" s="54"/>
    </row>
    <row r="286" spans="1:12" ht="27" customHeight="1" x14ac:dyDescent="0.15">
      <c r="A286" s="25">
        <v>274</v>
      </c>
      <c r="B286" s="26">
        <v>160</v>
      </c>
      <c r="C286" s="51" t="s">
        <v>425</v>
      </c>
      <c r="D286" s="51" t="s">
        <v>587</v>
      </c>
      <c r="E286" s="49" t="s">
        <v>594</v>
      </c>
      <c r="F286" s="51" t="s">
        <v>595</v>
      </c>
      <c r="G286" s="26" t="s">
        <v>47</v>
      </c>
      <c r="H286" s="29"/>
      <c r="I286" s="29"/>
      <c r="J286" s="29"/>
      <c r="K286" s="29"/>
      <c r="L286" s="54"/>
    </row>
    <row r="287" spans="1:12" ht="27" customHeight="1" x14ac:dyDescent="0.15">
      <c r="A287" s="25">
        <v>275</v>
      </c>
      <c r="B287" s="26">
        <v>161</v>
      </c>
      <c r="C287" s="51" t="s">
        <v>425</v>
      </c>
      <c r="D287" s="51" t="s">
        <v>587</v>
      </c>
      <c r="E287" s="49" t="s">
        <v>596</v>
      </c>
      <c r="F287" s="51" t="s">
        <v>597</v>
      </c>
      <c r="G287" s="26" t="s">
        <v>47</v>
      </c>
      <c r="H287" s="29"/>
      <c r="I287" s="29"/>
      <c r="J287" s="29"/>
      <c r="K287" s="29"/>
      <c r="L287" s="54"/>
    </row>
    <row r="288" spans="1:12" ht="27" customHeight="1" x14ac:dyDescent="0.15">
      <c r="A288" s="25">
        <v>276</v>
      </c>
      <c r="B288" s="26">
        <v>162</v>
      </c>
      <c r="C288" s="51" t="s">
        <v>425</v>
      </c>
      <c r="D288" s="51" t="s">
        <v>587</v>
      </c>
      <c r="E288" s="49" t="s">
        <v>598</v>
      </c>
      <c r="F288" s="50" t="s">
        <v>599</v>
      </c>
      <c r="G288" s="26" t="s">
        <v>47</v>
      </c>
      <c r="H288" s="29"/>
      <c r="I288" s="29"/>
      <c r="J288" s="29"/>
      <c r="K288" s="29"/>
      <c r="L288" s="30"/>
    </row>
    <row r="289" spans="1:12" ht="27" customHeight="1" x14ac:dyDescent="0.15">
      <c r="A289" s="25">
        <v>277</v>
      </c>
      <c r="B289" s="26">
        <v>163</v>
      </c>
      <c r="C289" s="51" t="s">
        <v>425</v>
      </c>
      <c r="D289" s="51" t="s">
        <v>587</v>
      </c>
      <c r="E289" s="49" t="s">
        <v>600</v>
      </c>
      <c r="F289" s="51" t="s">
        <v>601</v>
      </c>
      <c r="G289" s="26" t="s">
        <v>47</v>
      </c>
      <c r="H289" s="29"/>
      <c r="I289" s="29"/>
      <c r="J289" s="29"/>
      <c r="K289" s="29"/>
      <c r="L289" s="30"/>
    </row>
    <row r="290" spans="1:12" s="24" customFormat="1" ht="27" x14ac:dyDescent="0.15">
      <c r="A290" s="25">
        <v>278</v>
      </c>
      <c r="B290" s="26">
        <v>164</v>
      </c>
      <c r="C290" s="51" t="s">
        <v>425</v>
      </c>
      <c r="D290" s="51" t="s">
        <v>587</v>
      </c>
      <c r="E290" s="49" t="s">
        <v>602</v>
      </c>
      <c r="F290" s="50" t="s">
        <v>603</v>
      </c>
      <c r="G290" s="26"/>
      <c r="H290" s="29"/>
      <c r="I290" s="29"/>
      <c r="J290" s="29"/>
      <c r="K290" s="29"/>
      <c r="L290" s="30"/>
    </row>
    <row r="291" spans="1:12" s="15" customFormat="1" ht="27" x14ac:dyDescent="0.15">
      <c r="A291" s="25">
        <v>279</v>
      </c>
      <c r="B291" s="26">
        <v>165</v>
      </c>
      <c r="C291" s="51" t="s">
        <v>425</v>
      </c>
      <c r="D291" s="51" t="s">
        <v>587</v>
      </c>
      <c r="E291" s="49" t="s">
        <v>604</v>
      </c>
      <c r="F291" s="50" t="s">
        <v>605</v>
      </c>
      <c r="G291" s="26" t="s">
        <v>47</v>
      </c>
      <c r="H291" s="29"/>
      <c r="I291" s="29"/>
      <c r="J291" s="29"/>
      <c r="K291" s="29"/>
      <c r="L291" s="30"/>
    </row>
    <row r="292" spans="1:12" s="15" customFormat="1" ht="27" x14ac:dyDescent="0.15">
      <c r="A292" s="25">
        <v>280</v>
      </c>
      <c r="B292" s="26">
        <v>166</v>
      </c>
      <c r="C292" s="51" t="s">
        <v>425</v>
      </c>
      <c r="D292" s="51" t="s">
        <v>606</v>
      </c>
      <c r="E292" s="49" t="s">
        <v>607</v>
      </c>
      <c r="F292" s="50" t="s">
        <v>608</v>
      </c>
      <c r="G292" s="26"/>
      <c r="H292" s="29"/>
      <c r="I292" s="29"/>
      <c r="J292" s="29"/>
      <c r="K292" s="29"/>
      <c r="L292" s="30"/>
    </row>
    <row r="293" spans="1:12" s="15" customFormat="1" ht="27" customHeight="1" x14ac:dyDescent="0.15">
      <c r="A293" s="25">
        <v>281</v>
      </c>
      <c r="B293" s="26">
        <v>167</v>
      </c>
      <c r="C293" s="51" t="s">
        <v>425</v>
      </c>
      <c r="D293" s="51" t="s">
        <v>606</v>
      </c>
      <c r="E293" s="49" t="s">
        <v>596</v>
      </c>
      <c r="F293" s="50" t="s">
        <v>609</v>
      </c>
      <c r="G293" s="26" t="s">
        <v>47</v>
      </c>
      <c r="H293" s="29"/>
      <c r="I293" s="29"/>
      <c r="J293" s="29"/>
      <c r="K293" s="29"/>
      <c r="L293" s="30"/>
    </row>
    <row r="294" spans="1:12" s="15" customFormat="1" ht="27" customHeight="1" x14ac:dyDescent="0.15">
      <c r="A294" s="25">
        <v>282</v>
      </c>
      <c r="B294" s="26">
        <v>168</v>
      </c>
      <c r="C294" s="51" t="s">
        <v>425</v>
      </c>
      <c r="D294" s="51" t="s">
        <v>606</v>
      </c>
      <c r="E294" s="49" t="s">
        <v>610</v>
      </c>
      <c r="F294" s="50" t="s">
        <v>599</v>
      </c>
      <c r="G294" s="26" t="s">
        <v>47</v>
      </c>
      <c r="H294" s="29"/>
      <c r="I294" s="29"/>
      <c r="J294" s="29"/>
      <c r="K294" s="29"/>
      <c r="L294" s="30"/>
    </row>
    <row r="295" spans="1:12" s="15" customFormat="1" ht="27" customHeight="1" x14ac:dyDescent="0.15">
      <c r="A295" s="25">
        <v>283</v>
      </c>
      <c r="B295" s="26">
        <v>169</v>
      </c>
      <c r="C295" s="51" t="s">
        <v>425</v>
      </c>
      <c r="D295" s="51" t="s">
        <v>611</v>
      </c>
      <c r="E295" s="49" t="s">
        <v>612</v>
      </c>
      <c r="F295" s="50" t="s">
        <v>613</v>
      </c>
      <c r="G295" s="26"/>
      <c r="H295" s="29"/>
      <c r="I295" s="29"/>
      <c r="J295" s="29"/>
      <c r="K295" s="29"/>
      <c r="L295" s="30"/>
    </row>
    <row r="296" spans="1:12" s="15" customFormat="1" ht="27" customHeight="1" x14ac:dyDescent="0.15">
      <c r="A296" s="25">
        <v>284</v>
      </c>
      <c r="B296" s="26">
        <v>170</v>
      </c>
      <c r="C296" s="51" t="s">
        <v>425</v>
      </c>
      <c r="D296" s="51" t="s">
        <v>611</v>
      </c>
      <c r="E296" s="49" t="s">
        <v>614</v>
      </c>
      <c r="F296" s="50" t="s">
        <v>599</v>
      </c>
      <c r="G296" s="26" t="s">
        <v>47</v>
      </c>
      <c r="H296" s="29"/>
      <c r="I296" s="29"/>
      <c r="J296" s="29"/>
      <c r="K296" s="29"/>
      <c r="L296" s="30"/>
    </row>
    <row r="297" spans="1:12" s="15" customFormat="1" ht="27" x14ac:dyDescent="0.15">
      <c r="A297" s="25">
        <v>285</v>
      </c>
      <c r="B297" s="26">
        <v>171</v>
      </c>
      <c r="C297" s="51" t="s">
        <v>425</v>
      </c>
      <c r="D297" s="51" t="s">
        <v>611</v>
      </c>
      <c r="E297" s="49" t="s">
        <v>615</v>
      </c>
      <c r="F297" s="50" t="s">
        <v>616</v>
      </c>
      <c r="G297" s="26" t="s">
        <v>47</v>
      </c>
      <c r="H297" s="29"/>
      <c r="I297" s="29"/>
      <c r="J297" s="29"/>
      <c r="K297" s="29"/>
      <c r="L297" s="30"/>
    </row>
    <row r="298" spans="1:12" s="15" customFormat="1" ht="54" x14ac:dyDescent="0.15">
      <c r="A298" s="25">
        <v>286</v>
      </c>
      <c r="B298" s="26">
        <v>172</v>
      </c>
      <c r="C298" s="51" t="s">
        <v>425</v>
      </c>
      <c r="D298" s="51" t="s">
        <v>617</v>
      </c>
      <c r="E298" s="49" t="s">
        <v>127</v>
      </c>
      <c r="F298" s="50" t="s">
        <v>618</v>
      </c>
      <c r="G298" s="26" t="s">
        <v>47</v>
      </c>
      <c r="H298" s="29"/>
      <c r="I298" s="29"/>
      <c r="J298" s="29"/>
      <c r="K298" s="29"/>
      <c r="L298" s="30"/>
    </row>
    <row r="299" spans="1:12" s="15" customFormat="1" ht="27" customHeight="1" x14ac:dyDescent="0.15">
      <c r="A299" s="25">
        <v>287</v>
      </c>
      <c r="B299" s="26">
        <v>173</v>
      </c>
      <c r="C299" s="51" t="s">
        <v>425</v>
      </c>
      <c r="D299" s="51" t="s">
        <v>617</v>
      </c>
      <c r="E299" s="49" t="s">
        <v>619</v>
      </c>
      <c r="F299" s="50" t="s">
        <v>620</v>
      </c>
      <c r="G299" s="26" t="s">
        <v>47</v>
      </c>
      <c r="H299" s="29"/>
      <c r="I299" s="29"/>
      <c r="J299" s="29"/>
      <c r="K299" s="29"/>
      <c r="L299" s="30"/>
    </row>
    <row r="300" spans="1:12" s="15" customFormat="1" ht="27" x14ac:dyDescent="0.15">
      <c r="A300" s="25">
        <v>288</v>
      </c>
      <c r="B300" s="26">
        <v>174</v>
      </c>
      <c r="C300" s="51" t="s">
        <v>425</v>
      </c>
      <c r="D300" s="51" t="s">
        <v>617</v>
      </c>
      <c r="E300" s="49" t="s">
        <v>621</v>
      </c>
      <c r="F300" s="50" t="s">
        <v>591</v>
      </c>
      <c r="G300" s="26" t="s">
        <v>47</v>
      </c>
      <c r="H300" s="29"/>
      <c r="I300" s="29"/>
      <c r="J300" s="29"/>
      <c r="K300" s="29"/>
      <c r="L300" s="30"/>
    </row>
    <row r="301" spans="1:12" s="15" customFormat="1" ht="27" x14ac:dyDescent="0.15">
      <c r="A301" s="25">
        <v>289</v>
      </c>
      <c r="B301" s="26">
        <v>175</v>
      </c>
      <c r="C301" s="51" t="s">
        <v>425</v>
      </c>
      <c r="D301" s="51" t="s">
        <v>617</v>
      </c>
      <c r="E301" s="49" t="s">
        <v>622</v>
      </c>
      <c r="F301" s="50" t="s">
        <v>623</v>
      </c>
      <c r="G301" s="26" t="s">
        <v>47</v>
      </c>
      <c r="H301" s="29"/>
      <c r="I301" s="29"/>
      <c r="J301" s="29"/>
      <c r="K301" s="29"/>
      <c r="L301" s="30"/>
    </row>
    <row r="302" spans="1:12" s="15" customFormat="1" ht="81" x14ac:dyDescent="0.15">
      <c r="A302" s="25">
        <v>290</v>
      </c>
      <c r="B302" s="26">
        <v>176</v>
      </c>
      <c r="C302" s="51" t="s">
        <v>425</v>
      </c>
      <c r="D302" s="51" t="s">
        <v>617</v>
      </c>
      <c r="E302" s="49" t="s">
        <v>624</v>
      </c>
      <c r="F302" s="50" t="s">
        <v>625</v>
      </c>
      <c r="G302" s="26"/>
      <c r="H302" s="29"/>
      <c r="I302" s="29"/>
      <c r="J302" s="29"/>
      <c r="K302" s="29"/>
      <c r="L302" s="30"/>
    </row>
    <row r="303" spans="1:12" s="15" customFormat="1" ht="27" x14ac:dyDescent="0.15">
      <c r="A303" s="25">
        <v>291</v>
      </c>
      <c r="B303" s="26">
        <v>177</v>
      </c>
      <c r="C303" s="51" t="s">
        <v>425</v>
      </c>
      <c r="D303" s="51" t="s">
        <v>617</v>
      </c>
      <c r="E303" s="49" t="s">
        <v>626</v>
      </c>
      <c r="F303" s="50" t="s">
        <v>627</v>
      </c>
      <c r="G303" s="26" t="s">
        <v>47</v>
      </c>
      <c r="H303" s="29"/>
      <c r="I303" s="29"/>
      <c r="J303" s="29"/>
      <c r="K303" s="29"/>
      <c r="L303" s="30"/>
    </row>
    <row r="304" spans="1:12" s="15" customFormat="1" ht="27" customHeight="1" x14ac:dyDescent="0.15">
      <c r="A304" s="25">
        <v>292</v>
      </c>
      <c r="B304" s="26">
        <v>178</v>
      </c>
      <c r="C304" s="51" t="s">
        <v>425</v>
      </c>
      <c r="D304" s="51" t="s">
        <v>617</v>
      </c>
      <c r="E304" s="49" t="s">
        <v>628</v>
      </c>
      <c r="F304" s="50" t="s">
        <v>599</v>
      </c>
      <c r="G304" s="26" t="s">
        <v>47</v>
      </c>
      <c r="H304" s="29"/>
      <c r="I304" s="29"/>
      <c r="J304" s="29"/>
      <c r="K304" s="29"/>
      <c r="L304" s="30"/>
    </row>
    <row r="305" spans="1:12" s="15" customFormat="1" ht="27" x14ac:dyDescent="0.15">
      <c r="A305" s="25">
        <v>293</v>
      </c>
      <c r="B305" s="26">
        <v>179</v>
      </c>
      <c r="C305" s="51" t="s">
        <v>425</v>
      </c>
      <c r="D305" s="51" t="s">
        <v>617</v>
      </c>
      <c r="E305" s="49" t="s">
        <v>629</v>
      </c>
      <c r="F305" s="50" t="s">
        <v>630</v>
      </c>
      <c r="G305" s="26" t="s">
        <v>47</v>
      </c>
      <c r="H305" s="29"/>
      <c r="I305" s="29"/>
      <c r="J305" s="29"/>
      <c r="K305" s="29"/>
      <c r="L305" s="30"/>
    </row>
    <row r="306" spans="1:12" s="15" customFormat="1" ht="27" x14ac:dyDescent="0.15">
      <c r="A306" s="25">
        <v>294</v>
      </c>
      <c r="B306" s="26">
        <v>180</v>
      </c>
      <c r="C306" s="51" t="s">
        <v>425</v>
      </c>
      <c r="D306" s="51" t="s">
        <v>110</v>
      </c>
      <c r="E306" s="49" t="s">
        <v>631</v>
      </c>
      <c r="F306" s="51" t="s">
        <v>632</v>
      </c>
      <c r="G306" s="26" t="s">
        <v>47</v>
      </c>
      <c r="H306" s="29"/>
      <c r="I306" s="29"/>
      <c r="J306" s="29"/>
      <c r="K306" s="29"/>
      <c r="L306" s="30"/>
    </row>
    <row r="307" spans="1:12" s="15" customFormat="1" ht="27" customHeight="1" x14ac:dyDescent="0.15">
      <c r="A307" s="25">
        <v>295</v>
      </c>
      <c r="B307" s="26">
        <v>181</v>
      </c>
      <c r="C307" s="51" t="s">
        <v>425</v>
      </c>
      <c r="D307" s="51" t="s">
        <v>617</v>
      </c>
      <c r="E307" s="49" t="s">
        <v>633</v>
      </c>
      <c r="F307" s="50" t="s">
        <v>634</v>
      </c>
      <c r="G307" s="26" t="s">
        <v>47</v>
      </c>
      <c r="H307" s="29"/>
      <c r="I307" s="29"/>
      <c r="J307" s="29"/>
      <c r="K307" s="29"/>
      <c r="L307" s="30"/>
    </row>
    <row r="308" spans="1:12" s="15" customFormat="1" ht="27" x14ac:dyDescent="0.15">
      <c r="A308" s="25">
        <v>296</v>
      </c>
      <c r="B308" s="26">
        <v>182</v>
      </c>
      <c r="C308" s="51" t="s">
        <v>425</v>
      </c>
      <c r="D308" s="51" t="s">
        <v>110</v>
      </c>
      <c r="E308" s="49" t="s">
        <v>635</v>
      </c>
      <c r="F308" s="50" t="s">
        <v>636</v>
      </c>
      <c r="G308" s="26"/>
      <c r="H308" s="29"/>
      <c r="I308" s="29"/>
      <c r="J308" s="29"/>
      <c r="K308" s="29"/>
      <c r="L308" s="30"/>
    </row>
    <row r="309" spans="1:12" s="15" customFormat="1" ht="27" customHeight="1" x14ac:dyDescent="0.15">
      <c r="A309" s="25">
        <v>297</v>
      </c>
      <c r="B309" s="26">
        <v>183</v>
      </c>
      <c r="C309" s="51" t="s">
        <v>425</v>
      </c>
      <c r="D309" s="51" t="s">
        <v>110</v>
      </c>
      <c r="E309" s="49" t="s">
        <v>637</v>
      </c>
      <c r="F309" s="50" t="s">
        <v>638</v>
      </c>
      <c r="G309" s="26" t="s">
        <v>47</v>
      </c>
      <c r="H309" s="29"/>
      <c r="I309" s="29"/>
      <c r="J309" s="29"/>
      <c r="K309" s="29"/>
      <c r="L309" s="30"/>
    </row>
    <row r="310" spans="1:12" s="14" customFormat="1" ht="54" x14ac:dyDescent="0.15">
      <c r="A310" s="25">
        <v>298</v>
      </c>
      <c r="B310" s="26">
        <v>184</v>
      </c>
      <c r="C310" s="51" t="s">
        <v>639</v>
      </c>
      <c r="D310" s="51" t="s">
        <v>110</v>
      </c>
      <c r="E310" s="49" t="s">
        <v>640</v>
      </c>
      <c r="F310" s="50" t="s">
        <v>641</v>
      </c>
      <c r="G310" s="26" t="s">
        <v>47</v>
      </c>
      <c r="H310" s="29"/>
      <c r="I310" s="29"/>
      <c r="J310" s="29"/>
      <c r="K310" s="29"/>
      <c r="L310" s="30"/>
    </row>
    <row r="311" spans="1:12" s="15" customFormat="1" ht="27" customHeight="1" x14ac:dyDescent="0.15">
      <c r="A311" s="25">
        <v>299</v>
      </c>
      <c r="B311" s="26">
        <v>185</v>
      </c>
      <c r="C311" s="51" t="s">
        <v>425</v>
      </c>
      <c r="D311" s="51" t="s">
        <v>110</v>
      </c>
      <c r="E311" s="49" t="s">
        <v>642</v>
      </c>
      <c r="F311" s="50" t="s">
        <v>643</v>
      </c>
      <c r="G311" s="26"/>
      <c r="H311" s="29"/>
      <c r="I311" s="29"/>
      <c r="J311" s="29"/>
      <c r="K311" s="29"/>
      <c r="L311" s="30"/>
    </row>
    <row r="312" spans="1:12" s="15" customFormat="1" ht="27" x14ac:dyDescent="0.15">
      <c r="A312" s="25">
        <v>300</v>
      </c>
      <c r="B312" s="26">
        <v>186</v>
      </c>
      <c r="C312" s="51" t="s">
        <v>425</v>
      </c>
      <c r="D312" s="51" t="s">
        <v>110</v>
      </c>
      <c r="E312" s="49" t="s">
        <v>644</v>
      </c>
      <c r="F312" s="50" t="s">
        <v>645</v>
      </c>
      <c r="G312" s="26" t="s">
        <v>47</v>
      </c>
      <c r="H312" s="29"/>
      <c r="I312" s="29"/>
      <c r="J312" s="29"/>
      <c r="K312" s="29"/>
      <c r="L312" s="30"/>
    </row>
    <row r="313" spans="1:12" s="15" customFormat="1" ht="27" x14ac:dyDescent="0.15">
      <c r="A313" s="25">
        <v>301</v>
      </c>
      <c r="B313" s="26">
        <v>187</v>
      </c>
      <c r="C313" s="51" t="s">
        <v>425</v>
      </c>
      <c r="D313" s="51" t="s">
        <v>110</v>
      </c>
      <c r="E313" s="49" t="s">
        <v>646</v>
      </c>
      <c r="F313" s="50" t="s">
        <v>647</v>
      </c>
      <c r="G313" s="26" t="s">
        <v>47</v>
      </c>
      <c r="H313" s="29"/>
      <c r="I313" s="29"/>
      <c r="J313" s="29"/>
      <c r="K313" s="29"/>
      <c r="L313" s="30"/>
    </row>
    <row r="314" spans="1:12" s="15" customFormat="1" ht="54" x14ac:dyDescent="0.15">
      <c r="A314" s="25">
        <v>302</v>
      </c>
      <c r="B314" s="26">
        <v>188</v>
      </c>
      <c r="C314" s="51" t="s">
        <v>425</v>
      </c>
      <c r="D314" s="51" t="s">
        <v>110</v>
      </c>
      <c r="E314" s="49" t="s">
        <v>648</v>
      </c>
      <c r="F314" s="51" t="s">
        <v>649</v>
      </c>
      <c r="G314" s="26" t="s">
        <v>47</v>
      </c>
      <c r="H314" s="29"/>
      <c r="I314" s="29"/>
      <c r="J314" s="29"/>
      <c r="K314" s="29"/>
      <c r="L314" s="30"/>
    </row>
    <row r="315" spans="1:12" s="15" customFormat="1" ht="27" x14ac:dyDescent="0.15">
      <c r="A315" s="25">
        <v>303</v>
      </c>
      <c r="B315" s="26">
        <v>189</v>
      </c>
      <c r="C315" s="51" t="s">
        <v>425</v>
      </c>
      <c r="D315" s="51" t="s">
        <v>110</v>
      </c>
      <c r="E315" s="49" t="s">
        <v>650</v>
      </c>
      <c r="F315" s="50" t="s">
        <v>651</v>
      </c>
      <c r="G315" s="26" t="s">
        <v>47</v>
      </c>
      <c r="H315" s="29"/>
      <c r="I315" s="29"/>
      <c r="J315" s="29"/>
      <c r="K315" s="29"/>
      <c r="L315" s="30"/>
    </row>
    <row r="316" spans="1:12" s="15" customFormat="1" ht="27" x14ac:dyDescent="0.15">
      <c r="A316" s="25">
        <v>304</v>
      </c>
      <c r="B316" s="26">
        <v>190</v>
      </c>
      <c r="C316" s="51" t="s">
        <v>425</v>
      </c>
      <c r="D316" s="51" t="s">
        <v>110</v>
      </c>
      <c r="E316" s="49" t="s">
        <v>652</v>
      </c>
      <c r="F316" s="50" t="s">
        <v>653</v>
      </c>
      <c r="G316" s="26"/>
      <c r="H316" s="29"/>
      <c r="I316" s="29"/>
      <c r="J316" s="29"/>
      <c r="K316" s="29"/>
      <c r="L316" s="30"/>
    </row>
    <row r="317" spans="1:12" s="15" customFormat="1" ht="40.5" x14ac:dyDescent="0.15">
      <c r="A317" s="25">
        <v>305</v>
      </c>
      <c r="B317" s="26">
        <v>191</v>
      </c>
      <c r="C317" s="51" t="s">
        <v>654</v>
      </c>
      <c r="D317" s="51" t="s">
        <v>493</v>
      </c>
      <c r="E317" s="49" t="s">
        <v>655</v>
      </c>
      <c r="F317" s="50" t="s">
        <v>831</v>
      </c>
      <c r="G317" s="26" t="s">
        <v>47</v>
      </c>
      <c r="H317" s="29"/>
      <c r="I317" s="29"/>
      <c r="J317" s="29"/>
      <c r="K317" s="29"/>
      <c r="L317" s="30"/>
    </row>
    <row r="318" spans="1:12" s="15" customFormat="1" ht="40.5" x14ac:dyDescent="0.15">
      <c r="A318" s="25">
        <v>306</v>
      </c>
      <c r="B318" s="26">
        <v>192</v>
      </c>
      <c r="C318" s="51" t="s">
        <v>654</v>
      </c>
      <c r="D318" s="51" t="s">
        <v>493</v>
      </c>
      <c r="E318" s="49" t="s">
        <v>656</v>
      </c>
      <c r="F318" s="50" t="s">
        <v>657</v>
      </c>
      <c r="G318" s="26" t="s">
        <v>47</v>
      </c>
      <c r="H318" s="29"/>
      <c r="I318" s="29"/>
      <c r="J318" s="29"/>
      <c r="K318" s="29"/>
      <c r="L318" s="30"/>
    </row>
    <row r="319" spans="1:12" s="15" customFormat="1" ht="27" customHeight="1" x14ac:dyDescent="0.15">
      <c r="A319" s="25">
        <v>307</v>
      </c>
      <c r="B319" s="26">
        <v>193</v>
      </c>
      <c r="C319" s="51" t="s">
        <v>654</v>
      </c>
      <c r="D319" s="51" t="s">
        <v>493</v>
      </c>
      <c r="E319" s="49" t="s">
        <v>658</v>
      </c>
      <c r="F319" s="50" t="s">
        <v>659</v>
      </c>
      <c r="G319" s="26" t="s">
        <v>47</v>
      </c>
      <c r="H319" s="29"/>
      <c r="I319" s="29"/>
      <c r="J319" s="29"/>
      <c r="K319" s="29"/>
      <c r="L319" s="30"/>
    </row>
    <row r="320" spans="1:12" s="15" customFormat="1" ht="27" customHeight="1" x14ac:dyDescent="0.15">
      <c r="A320" s="25">
        <v>308</v>
      </c>
      <c r="B320" s="26">
        <v>194</v>
      </c>
      <c r="C320" s="51" t="s">
        <v>654</v>
      </c>
      <c r="D320" s="51" t="s">
        <v>493</v>
      </c>
      <c r="E320" s="49" t="s">
        <v>660</v>
      </c>
      <c r="F320" s="50" t="s">
        <v>661</v>
      </c>
      <c r="G320" s="26" t="s">
        <v>47</v>
      </c>
      <c r="H320" s="29"/>
      <c r="I320" s="29"/>
      <c r="J320" s="29"/>
      <c r="K320" s="29"/>
      <c r="L320" s="30"/>
    </row>
    <row r="321" spans="1:12" s="15" customFormat="1" ht="27" customHeight="1" x14ac:dyDescent="0.15">
      <c r="A321" s="25">
        <v>309</v>
      </c>
      <c r="B321" s="26">
        <v>195</v>
      </c>
      <c r="C321" s="51" t="s">
        <v>654</v>
      </c>
      <c r="D321" s="51" t="s">
        <v>493</v>
      </c>
      <c r="E321" s="49" t="s">
        <v>662</v>
      </c>
      <c r="F321" s="50" t="s">
        <v>663</v>
      </c>
      <c r="G321" s="26" t="s">
        <v>47</v>
      </c>
      <c r="H321" s="29"/>
      <c r="I321" s="29"/>
      <c r="J321" s="29"/>
      <c r="K321" s="29"/>
      <c r="L321" s="30"/>
    </row>
    <row r="322" spans="1:12" s="15" customFormat="1" ht="27" customHeight="1" x14ac:dyDescent="0.15">
      <c r="A322" s="25">
        <v>310</v>
      </c>
      <c r="B322" s="26">
        <v>196</v>
      </c>
      <c r="C322" s="51" t="s">
        <v>654</v>
      </c>
      <c r="D322" s="51" t="s">
        <v>493</v>
      </c>
      <c r="E322" s="49" t="s">
        <v>664</v>
      </c>
      <c r="F322" s="50" t="s">
        <v>665</v>
      </c>
      <c r="G322" s="26" t="s">
        <v>47</v>
      </c>
      <c r="H322" s="29"/>
      <c r="I322" s="29"/>
      <c r="J322" s="29"/>
      <c r="K322" s="29"/>
      <c r="L322" s="30"/>
    </row>
    <row r="323" spans="1:12" s="15" customFormat="1" ht="27.75" customHeight="1" x14ac:dyDescent="0.15">
      <c r="A323" s="25">
        <v>311</v>
      </c>
      <c r="B323" s="26">
        <v>197</v>
      </c>
      <c r="C323" s="51" t="s">
        <v>654</v>
      </c>
      <c r="D323" s="51" t="s">
        <v>493</v>
      </c>
      <c r="E323" s="49" t="s">
        <v>666</v>
      </c>
      <c r="F323" s="50" t="s">
        <v>667</v>
      </c>
      <c r="G323" s="26" t="s">
        <v>47</v>
      </c>
      <c r="H323" s="29"/>
      <c r="I323" s="29"/>
      <c r="J323" s="29"/>
      <c r="K323" s="29"/>
      <c r="L323" s="30"/>
    </row>
    <row r="324" spans="1:12" s="15" customFormat="1" ht="27" customHeight="1" x14ac:dyDescent="0.15">
      <c r="A324" s="25">
        <v>312</v>
      </c>
      <c r="B324" s="26">
        <v>198</v>
      </c>
      <c r="C324" s="51" t="s">
        <v>654</v>
      </c>
      <c r="D324" s="51" t="s">
        <v>493</v>
      </c>
      <c r="E324" s="49" t="s">
        <v>668</v>
      </c>
      <c r="F324" s="50" t="s">
        <v>669</v>
      </c>
      <c r="G324" s="26" t="s">
        <v>47</v>
      </c>
      <c r="H324" s="29"/>
      <c r="I324" s="29"/>
      <c r="J324" s="29"/>
      <c r="K324" s="29"/>
      <c r="L324" s="30"/>
    </row>
    <row r="325" spans="1:12" s="15" customFormat="1" ht="27" customHeight="1" x14ac:dyDescent="0.15">
      <c r="A325" s="25">
        <v>313</v>
      </c>
      <c r="B325" s="26">
        <v>199</v>
      </c>
      <c r="C325" s="51" t="s">
        <v>654</v>
      </c>
      <c r="D325" s="51" t="s">
        <v>493</v>
      </c>
      <c r="E325" s="49" t="s">
        <v>670</v>
      </c>
      <c r="F325" s="50" t="s">
        <v>671</v>
      </c>
      <c r="G325" s="26" t="s">
        <v>47</v>
      </c>
      <c r="H325" s="29"/>
      <c r="I325" s="29"/>
      <c r="J325" s="29"/>
      <c r="K325" s="29"/>
      <c r="L325" s="30"/>
    </row>
    <row r="326" spans="1:12" ht="27" customHeight="1" x14ac:dyDescent="0.15">
      <c r="A326" s="25">
        <v>314</v>
      </c>
      <c r="B326" s="26">
        <v>200</v>
      </c>
      <c r="C326" s="51" t="s">
        <v>654</v>
      </c>
      <c r="D326" s="51" t="s">
        <v>493</v>
      </c>
      <c r="E326" s="49" t="s">
        <v>672</v>
      </c>
      <c r="F326" s="50" t="s">
        <v>673</v>
      </c>
      <c r="G326" s="26" t="s">
        <v>47</v>
      </c>
      <c r="H326" s="29"/>
      <c r="I326" s="29"/>
      <c r="J326" s="29"/>
      <c r="K326" s="29"/>
      <c r="L326" s="30"/>
    </row>
    <row r="327" spans="1:12" ht="27" x14ac:dyDescent="0.15">
      <c r="A327" s="25">
        <v>315</v>
      </c>
      <c r="B327" s="26">
        <v>201</v>
      </c>
      <c r="C327" s="51" t="s">
        <v>654</v>
      </c>
      <c r="D327" s="51" t="s">
        <v>493</v>
      </c>
      <c r="E327" s="49" t="s">
        <v>674</v>
      </c>
      <c r="F327" s="50" t="s">
        <v>675</v>
      </c>
      <c r="G327" s="26" t="s">
        <v>47</v>
      </c>
      <c r="H327" s="29"/>
      <c r="I327" s="29"/>
      <c r="J327" s="29"/>
      <c r="K327" s="29"/>
      <c r="L327" s="30"/>
    </row>
    <row r="328" spans="1:12" ht="54" x14ac:dyDescent="0.15">
      <c r="A328" s="25">
        <v>316</v>
      </c>
      <c r="B328" s="26">
        <v>202</v>
      </c>
      <c r="C328" s="51" t="s">
        <v>654</v>
      </c>
      <c r="D328" s="51" t="s">
        <v>493</v>
      </c>
      <c r="E328" s="49" t="s">
        <v>676</v>
      </c>
      <c r="F328" s="27" t="s">
        <v>677</v>
      </c>
      <c r="G328" s="26"/>
      <c r="H328" s="29"/>
      <c r="I328" s="29"/>
      <c r="J328" s="29"/>
      <c r="K328" s="29"/>
      <c r="L328" s="30"/>
    </row>
    <row r="329" spans="1:12" ht="27" x14ac:dyDescent="0.15">
      <c r="A329" s="25">
        <v>317</v>
      </c>
      <c r="B329" s="26">
        <v>203</v>
      </c>
      <c r="C329" s="51" t="s">
        <v>654</v>
      </c>
      <c r="D329" s="51" t="s">
        <v>493</v>
      </c>
      <c r="E329" s="49" t="s">
        <v>678</v>
      </c>
      <c r="F329" s="27" t="s">
        <v>679</v>
      </c>
      <c r="G329" s="26"/>
      <c r="H329" s="29"/>
      <c r="I329" s="29"/>
      <c r="J329" s="29"/>
      <c r="K329" s="29"/>
      <c r="L329" s="30"/>
    </row>
    <row r="330" spans="1:12" ht="27" x14ac:dyDescent="0.15">
      <c r="A330" s="25">
        <v>318</v>
      </c>
      <c r="B330" s="26">
        <v>204</v>
      </c>
      <c r="C330" s="51" t="s">
        <v>654</v>
      </c>
      <c r="D330" s="51" t="s">
        <v>493</v>
      </c>
      <c r="E330" s="49" t="s">
        <v>680</v>
      </c>
      <c r="F330" s="27" t="s">
        <v>681</v>
      </c>
      <c r="G330" s="26" t="s">
        <v>47</v>
      </c>
      <c r="H330" s="29"/>
      <c r="I330" s="29"/>
      <c r="J330" s="29"/>
      <c r="K330" s="29"/>
      <c r="L330" s="30"/>
    </row>
    <row r="331" spans="1:12" ht="27" x14ac:dyDescent="0.15">
      <c r="A331" s="25">
        <v>319</v>
      </c>
      <c r="B331" s="26">
        <v>205</v>
      </c>
      <c r="C331" s="51" t="s">
        <v>654</v>
      </c>
      <c r="D331" s="51" t="s">
        <v>493</v>
      </c>
      <c r="E331" s="49" t="s">
        <v>682</v>
      </c>
      <c r="F331" s="27" t="s">
        <v>683</v>
      </c>
      <c r="G331" s="26" t="s">
        <v>47</v>
      </c>
      <c r="H331" s="29"/>
      <c r="I331" s="29"/>
      <c r="J331" s="29"/>
      <c r="K331" s="29"/>
      <c r="L331" s="30"/>
    </row>
    <row r="332" spans="1:12" ht="40.5" x14ac:dyDescent="0.15">
      <c r="A332" s="25">
        <v>320</v>
      </c>
      <c r="B332" s="26">
        <v>206</v>
      </c>
      <c r="C332" s="51" t="s">
        <v>654</v>
      </c>
      <c r="D332" s="51" t="s">
        <v>493</v>
      </c>
      <c r="E332" s="49" t="s">
        <v>684</v>
      </c>
      <c r="F332" s="27" t="s">
        <v>829</v>
      </c>
      <c r="G332" s="26"/>
      <c r="H332" s="29"/>
      <c r="I332" s="29"/>
      <c r="J332" s="29"/>
      <c r="K332" s="29"/>
      <c r="L332" s="30"/>
    </row>
    <row r="333" spans="1:12" ht="40.5" x14ac:dyDescent="0.15">
      <c r="A333" s="25">
        <v>321</v>
      </c>
      <c r="B333" s="26">
        <v>207</v>
      </c>
      <c r="C333" s="51" t="s">
        <v>654</v>
      </c>
      <c r="D333" s="51" t="s">
        <v>685</v>
      </c>
      <c r="E333" s="49" t="s">
        <v>235</v>
      </c>
      <c r="F333" s="27" t="s">
        <v>686</v>
      </c>
      <c r="G333" s="26"/>
      <c r="H333" s="29"/>
      <c r="I333" s="29"/>
      <c r="J333" s="29"/>
      <c r="K333" s="29"/>
      <c r="L333" s="30"/>
    </row>
    <row r="334" spans="1:12" ht="27" customHeight="1" x14ac:dyDescent="0.15">
      <c r="A334" s="25">
        <v>322</v>
      </c>
      <c r="B334" s="26">
        <v>208</v>
      </c>
      <c r="C334" s="31" t="s">
        <v>654</v>
      </c>
      <c r="D334" s="31" t="s">
        <v>685</v>
      </c>
      <c r="E334" s="53" t="s">
        <v>687</v>
      </c>
      <c r="F334" s="27" t="s">
        <v>688</v>
      </c>
      <c r="G334" s="32"/>
      <c r="H334" s="29"/>
      <c r="I334" s="29"/>
      <c r="J334" s="29"/>
      <c r="K334" s="29"/>
      <c r="L334" s="30"/>
    </row>
    <row r="335" spans="1:12" ht="27" customHeight="1" x14ac:dyDescent="0.15">
      <c r="A335" s="25">
        <v>323</v>
      </c>
      <c r="B335" s="26">
        <v>209</v>
      </c>
      <c r="C335" s="31" t="s">
        <v>654</v>
      </c>
      <c r="D335" s="31" t="s">
        <v>685</v>
      </c>
      <c r="E335" s="53" t="s">
        <v>685</v>
      </c>
      <c r="F335" s="27" t="s">
        <v>689</v>
      </c>
      <c r="G335" s="57" t="s">
        <v>47</v>
      </c>
      <c r="H335" s="29"/>
      <c r="I335" s="29"/>
      <c r="J335" s="29"/>
      <c r="K335" s="29"/>
      <c r="L335" s="30"/>
    </row>
    <row r="336" spans="1:12" ht="54" x14ac:dyDescent="0.15">
      <c r="A336" s="25">
        <v>324</v>
      </c>
      <c r="B336" s="26">
        <v>210</v>
      </c>
      <c r="C336" s="51" t="s">
        <v>690</v>
      </c>
      <c r="D336" s="51" t="s">
        <v>691</v>
      </c>
      <c r="E336" s="49" t="s">
        <v>692</v>
      </c>
      <c r="F336" s="27" t="s">
        <v>693</v>
      </c>
      <c r="G336" s="26" t="s">
        <v>47</v>
      </c>
      <c r="H336" s="29"/>
      <c r="I336" s="29"/>
      <c r="J336" s="29"/>
      <c r="K336" s="29"/>
      <c r="L336" s="30"/>
    </row>
    <row r="337" spans="1:12" ht="27" x14ac:dyDescent="0.15">
      <c r="A337" s="25">
        <v>325</v>
      </c>
      <c r="B337" s="26">
        <v>211</v>
      </c>
      <c r="C337" s="51" t="s">
        <v>694</v>
      </c>
      <c r="D337" s="51" t="s">
        <v>695</v>
      </c>
      <c r="E337" s="51" t="s">
        <v>696</v>
      </c>
      <c r="F337" s="50" t="s">
        <v>697</v>
      </c>
      <c r="G337" s="26" t="s">
        <v>47</v>
      </c>
      <c r="H337" s="29"/>
      <c r="I337" s="29"/>
      <c r="J337" s="29"/>
      <c r="K337" s="29"/>
      <c r="L337" s="30"/>
    </row>
    <row r="338" spans="1:12" ht="40.5" x14ac:dyDescent="0.15">
      <c r="A338" s="25">
        <v>326</v>
      </c>
      <c r="B338" s="26">
        <v>212</v>
      </c>
      <c r="C338" s="51" t="s">
        <v>694</v>
      </c>
      <c r="D338" s="51" t="s">
        <v>695</v>
      </c>
      <c r="E338" s="51" t="s">
        <v>698</v>
      </c>
      <c r="F338" s="51" t="s">
        <v>699</v>
      </c>
      <c r="G338" s="26" t="s">
        <v>47</v>
      </c>
      <c r="H338" s="29"/>
      <c r="I338" s="29"/>
      <c r="J338" s="29"/>
      <c r="K338" s="29"/>
      <c r="L338" s="30"/>
    </row>
    <row r="339" spans="1:12" ht="27" x14ac:dyDescent="0.15">
      <c r="A339" s="25">
        <v>327</v>
      </c>
      <c r="B339" s="26">
        <v>213</v>
      </c>
      <c r="C339" s="51" t="s">
        <v>694</v>
      </c>
      <c r="D339" s="51" t="s">
        <v>695</v>
      </c>
      <c r="E339" s="51" t="s">
        <v>700</v>
      </c>
      <c r="F339" s="51" t="s">
        <v>701</v>
      </c>
      <c r="G339" s="26"/>
      <c r="H339" s="29"/>
      <c r="I339" s="29"/>
      <c r="J339" s="29"/>
      <c r="K339" s="29"/>
      <c r="L339" s="30"/>
    </row>
    <row r="340" spans="1:12" ht="27" customHeight="1" x14ac:dyDescent="0.15">
      <c r="A340" s="25">
        <v>328</v>
      </c>
      <c r="B340" s="26">
        <v>214</v>
      </c>
      <c r="C340" s="51" t="s">
        <v>694</v>
      </c>
      <c r="D340" s="51" t="s">
        <v>695</v>
      </c>
      <c r="E340" s="51" t="s">
        <v>702</v>
      </c>
      <c r="F340" s="51" t="s">
        <v>703</v>
      </c>
      <c r="G340" s="26" t="s">
        <v>47</v>
      </c>
      <c r="H340" s="29"/>
      <c r="I340" s="29"/>
      <c r="J340" s="29"/>
      <c r="K340" s="29"/>
      <c r="L340" s="30"/>
    </row>
    <row r="341" spans="1:12" ht="54" x14ac:dyDescent="0.15">
      <c r="A341" s="25">
        <v>329</v>
      </c>
      <c r="B341" s="26">
        <v>215</v>
      </c>
      <c r="C341" s="51" t="s">
        <v>694</v>
      </c>
      <c r="D341" s="51" t="s">
        <v>695</v>
      </c>
      <c r="E341" s="51" t="s">
        <v>704</v>
      </c>
      <c r="F341" s="50" t="s">
        <v>705</v>
      </c>
      <c r="G341" s="26" t="s">
        <v>47</v>
      </c>
      <c r="H341" s="29"/>
      <c r="I341" s="29"/>
      <c r="J341" s="29"/>
      <c r="K341" s="29"/>
      <c r="L341" s="30"/>
    </row>
    <row r="342" spans="1:12" ht="27" x14ac:dyDescent="0.15">
      <c r="A342" s="25">
        <v>330</v>
      </c>
      <c r="B342" s="26">
        <v>216</v>
      </c>
      <c r="C342" s="51" t="s">
        <v>694</v>
      </c>
      <c r="D342" s="51" t="s">
        <v>695</v>
      </c>
      <c r="E342" s="51" t="s">
        <v>706</v>
      </c>
      <c r="F342" s="50" t="s">
        <v>707</v>
      </c>
      <c r="G342" s="26"/>
      <c r="H342" s="29"/>
      <c r="I342" s="29"/>
      <c r="J342" s="29"/>
      <c r="K342" s="29"/>
      <c r="L342" s="30"/>
    </row>
    <row r="343" spans="1:12" ht="54" x14ac:dyDescent="0.15">
      <c r="A343" s="25">
        <v>331</v>
      </c>
      <c r="B343" s="26">
        <v>217</v>
      </c>
      <c r="C343" s="51" t="s">
        <v>694</v>
      </c>
      <c r="D343" s="51" t="s">
        <v>695</v>
      </c>
      <c r="E343" s="51" t="s">
        <v>708</v>
      </c>
      <c r="F343" s="50" t="s">
        <v>709</v>
      </c>
      <c r="G343" s="26"/>
      <c r="H343" s="29"/>
      <c r="I343" s="29"/>
      <c r="J343" s="29"/>
      <c r="K343" s="29"/>
      <c r="L343" s="30"/>
    </row>
    <row r="344" spans="1:12" ht="81" x14ac:dyDescent="0.15">
      <c r="A344" s="25">
        <v>332</v>
      </c>
      <c r="B344" s="26">
        <v>218</v>
      </c>
      <c r="C344" s="51" t="s">
        <v>694</v>
      </c>
      <c r="D344" s="51" t="s">
        <v>695</v>
      </c>
      <c r="E344" s="51" t="s">
        <v>710</v>
      </c>
      <c r="F344" s="51" t="s">
        <v>711</v>
      </c>
      <c r="G344" s="26" t="s">
        <v>47</v>
      </c>
      <c r="H344" s="29"/>
      <c r="I344" s="29"/>
      <c r="J344" s="29"/>
      <c r="K344" s="29"/>
      <c r="L344" s="30"/>
    </row>
    <row r="345" spans="1:12" ht="54" x14ac:dyDescent="0.15">
      <c r="A345" s="25">
        <v>333</v>
      </c>
      <c r="B345" s="26">
        <v>219</v>
      </c>
      <c r="C345" s="51" t="s">
        <v>694</v>
      </c>
      <c r="D345" s="51" t="s">
        <v>695</v>
      </c>
      <c r="E345" s="51" t="s">
        <v>712</v>
      </c>
      <c r="F345" s="51" t="s">
        <v>713</v>
      </c>
      <c r="G345" s="26"/>
      <c r="H345" s="29"/>
      <c r="I345" s="29"/>
      <c r="J345" s="29"/>
      <c r="K345" s="29"/>
      <c r="L345" s="30"/>
    </row>
    <row r="346" spans="1:12" ht="27" x14ac:dyDescent="0.15">
      <c r="A346" s="25">
        <v>334</v>
      </c>
      <c r="B346" s="26">
        <v>220</v>
      </c>
      <c r="C346" s="51" t="s">
        <v>694</v>
      </c>
      <c r="D346" s="51" t="s">
        <v>714</v>
      </c>
      <c r="E346" s="51" t="s">
        <v>635</v>
      </c>
      <c r="F346" s="27" t="s">
        <v>715</v>
      </c>
      <c r="G346" s="26" t="s">
        <v>47</v>
      </c>
      <c r="H346" s="29"/>
      <c r="I346" s="29"/>
      <c r="J346" s="29"/>
      <c r="K346" s="29"/>
      <c r="L346" s="30"/>
    </row>
    <row r="347" spans="1:12" ht="27" customHeight="1" x14ac:dyDescent="0.15">
      <c r="A347" s="25">
        <v>335</v>
      </c>
      <c r="B347" s="26">
        <v>221</v>
      </c>
      <c r="C347" s="51" t="s">
        <v>694</v>
      </c>
      <c r="D347" s="51" t="s">
        <v>716</v>
      </c>
      <c r="E347" s="51" t="s">
        <v>717</v>
      </c>
      <c r="F347" s="50" t="s">
        <v>718</v>
      </c>
      <c r="G347" s="26"/>
      <c r="H347" s="29"/>
      <c r="I347" s="29"/>
      <c r="J347" s="29"/>
      <c r="K347" s="29"/>
      <c r="L347" s="30"/>
    </row>
    <row r="348" spans="1:12" ht="27" x14ac:dyDescent="0.15">
      <c r="A348" s="25">
        <v>336</v>
      </c>
      <c r="B348" s="26">
        <v>222</v>
      </c>
      <c r="C348" s="51" t="s">
        <v>694</v>
      </c>
      <c r="D348" s="51" t="s">
        <v>716</v>
      </c>
      <c r="E348" s="51" t="s">
        <v>719</v>
      </c>
      <c r="F348" s="50" t="s">
        <v>720</v>
      </c>
      <c r="G348" s="26" t="s">
        <v>47</v>
      </c>
      <c r="H348" s="29"/>
      <c r="I348" s="29"/>
      <c r="J348" s="29"/>
      <c r="K348" s="29"/>
      <c r="L348" s="30"/>
    </row>
    <row r="349" spans="1:12" ht="27" customHeight="1" x14ac:dyDescent="0.15">
      <c r="A349" s="25">
        <v>337</v>
      </c>
      <c r="B349" s="26">
        <v>223</v>
      </c>
      <c r="C349" s="51" t="s">
        <v>694</v>
      </c>
      <c r="D349" s="51" t="s">
        <v>252</v>
      </c>
      <c r="E349" s="51" t="s">
        <v>721</v>
      </c>
      <c r="F349" s="50" t="s">
        <v>722</v>
      </c>
      <c r="G349" s="26" t="s">
        <v>47</v>
      </c>
      <c r="H349" s="29"/>
      <c r="I349" s="29"/>
      <c r="J349" s="29"/>
      <c r="K349" s="29"/>
      <c r="L349" s="30"/>
    </row>
    <row r="350" spans="1:12" ht="27" x14ac:dyDescent="0.15">
      <c r="A350" s="25">
        <v>338</v>
      </c>
      <c r="B350" s="26">
        <v>224</v>
      </c>
      <c r="C350" s="51" t="s">
        <v>694</v>
      </c>
      <c r="D350" s="51" t="s">
        <v>723</v>
      </c>
      <c r="E350" s="51" t="s">
        <v>724</v>
      </c>
      <c r="F350" s="50" t="s">
        <v>725</v>
      </c>
      <c r="G350" s="26" t="s">
        <v>47</v>
      </c>
      <c r="H350" s="29"/>
      <c r="I350" s="29"/>
      <c r="J350" s="29"/>
      <c r="K350" s="29"/>
      <c r="L350" s="30"/>
    </row>
    <row r="351" spans="1:12" ht="27" x14ac:dyDescent="0.15">
      <c r="A351" s="25">
        <v>339</v>
      </c>
      <c r="B351" s="26">
        <v>225</v>
      </c>
      <c r="C351" s="51" t="s">
        <v>694</v>
      </c>
      <c r="D351" s="51" t="s">
        <v>723</v>
      </c>
      <c r="E351" s="51" t="s">
        <v>726</v>
      </c>
      <c r="F351" s="51" t="s">
        <v>727</v>
      </c>
      <c r="G351" s="26"/>
      <c r="H351" s="29"/>
      <c r="I351" s="29"/>
      <c r="J351" s="29"/>
      <c r="K351" s="29"/>
      <c r="L351" s="54"/>
    </row>
    <row r="352" spans="1:12" ht="27" x14ac:dyDescent="0.15">
      <c r="A352" s="25">
        <v>340</v>
      </c>
      <c r="B352" s="26">
        <v>226</v>
      </c>
      <c r="C352" s="51" t="s">
        <v>694</v>
      </c>
      <c r="D352" s="51" t="s">
        <v>723</v>
      </c>
      <c r="E352" s="51" t="s">
        <v>728</v>
      </c>
      <c r="F352" s="50" t="s">
        <v>729</v>
      </c>
      <c r="G352" s="26" t="s">
        <v>47</v>
      </c>
      <c r="H352" s="29"/>
      <c r="I352" s="29"/>
      <c r="J352" s="29"/>
      <c r="K352" s="29"/>
      <c r="L352" s="30"/>
    </row>
    <row r="353" spans="1:12" ht="27" customHeight="1" x14ac:dyDescent="0.15">
      <c r="A353" s="25">
        <v>341</v>
      </c>
      <c r="B353" s="26">
        <v>227</v>
      </c>
      <c r="C353" s="51" t="s">
        <v>493</v>
      </c>
      <c r="D353" s="51" t="s">
        <v>730</v>
      </c>
      <c r="E353" s="51" t="s">
        <v>731</v>
      </c>
      <c r="F353" s="50" t="s">
        <v>732</v>
      </c>
      <c r="G353" s="26" t="s">
        <v>47</v>
      </c>
      <c r="H353" s="29"/>
      <c r="I353" s="29"/>
      <c r="J353" s="29"/>
      <c r="K353" s="29"/>
      <c r="L353" s="30"/>
    </row>
    <row r="354" spans="1:12" ht="27" customHeight="1" x14ac:dyDescent="0.15">
      <c r="A354" s="25">
        <v>342</v>
      </c>
      <c r="B354" s="26">
        <v>228</v>
      </c>
      <c r="C354" s="51" t="s">
        <v>493</v>
      </c>
      <c r="D354" s="51" t="s">
        <v>730</v>
      </c>
      <c r="E354" s="51" t="s">
        <v>733</v>
      </c>
      <c r="F354" s="50" t="s">
        <v>734</v>
      </c>
      <c r="G354" s="26" t="s">
        <v>47</v>
      </c>
      <c r="H354" s="29"/>
      <c r="I354" s="29"/>
      <c r="J354" s="29"/>
      <c r="K354" s="29"/>
      <c r="L354" s="30"/>
    </row>
    <row r="355" spans="1:12" ht="27" x14ac:dyDescent="0.15">
      <c r="A355" s="25">
        <v>343</v>
      </c>
      <c r="B355" s="26">
        <v>229</v>
      </c>
      <c r="C355" s="51" t="s">
        <v>493</v>
      </c>
      <c r="D355" s="51" t="s">
        <v>730</v>
      </c>
      <c r="E355" s="51" t="s">
        <v>735</v>
      </c>
      <c r="F355" s="50" t="s">
        <v>736</v>
      </c>
      <c r="G355" s="26" t="s">
        <v>47</v>
      </c>
      <c r="H355" s="29"/>
      <c r="I355" s="29"/>
      <c r="J355" s="29"/>
      <c r="K355" s="29"/>
      <c r="L355" s="30"/>
    </row>
    <row r="356" spans="1:12" ht="27" x14ac:dyDescent="0.15">
      <c r="A356" s="25">
        <v>344</v>
      </c>
      <c r="B356" s="26">
        <v>230</v>
      </c>
      <c r="C356" s="51" t="s">
        <v>493</v>
      </c>
      <c r="D356" s="51" t="s">
        <v>730</v>
      </c>
      <c r="E356" s="51" t="s">
        <v>737</v>
      </c>
      <c r="F356" s="50" t="s">
        <v>738</v>
      </c>
      <c r="G356" s="26"/>
      <c r="H356" s="29"/>
      <c r="I356" s="29"/>
      <c r="J356" s="29"/>
      <c r="K356" s="29"/>
      <c r="L356" s="30"/>
    </row>
    <row r="357" spans="1:12" ht="40.5" x14ac:dyDescent="0.15">
      <c r="A357" s="25">
        <v>345</v>
      </c>
      <c r="B357" s="26">
        <v>231</v>
      </c>
      <c r="C357" s="51" t="s">
        <v>739</v>
      </c>
      <c r="D357" s="51" t="s">
        <v>740</v>
      </c>
      <c r="E357" s="51" t="s">
        <v>741</v>
      </c>
      <c r="F357" s="51" t="s">
        <v>742</v>
      </c>
      <c r="G357" s="26" t="s">
        <v>47</v>
      </c>
      <c r="H357" s="29"/>
      <c r="I357" s="29"/>
      <c r="J357" s="29"/>
      <c r="K357" s="29"/>
      <c r="L357" s="30"/>
    </row>
    <row r="358" spans="1:12" ht="40.5" x14ac:dyDescent="0.15">
      <c r="A358" s="25">
        <v>346</v>
      </c>
      <c r="B358" s="26">
        <v>232</v>
      </c>
      <c r="C358" s="51" t="s">
        <v>739</v>
      </c>
      <c r="D358" s="51" t="s">
        <v>743</v>
      </c>
      <c r="E358" s="51" t="s">
        <v>744</v>
      </c>
      <c r="F358" s="50" t="s">
        <v>745</v>
      </c>
      <c r="G358" s="26"/>
      <c r="H358" s="29"/>
      <c r="I358" s="29"/>
      <c r="J358" s="29"/>
      <c r="K358" s="29"/>
      <c r="L358" s="30"/>
    </row>
    <row r="359" spans="1:12" ht="40.5" x14ac:dyDescent="0.15">
      <c r="A359" s="25">
        <v>347</v>
      </c>
      <c r="B359" s="26">
        <v>233</v>
      </c>
      <c r="C359" s="51" t="s">
        <v>739</v>
      </c>
      <c r="D359" s="51" t="s">
        <v>743</v>
      </c>
      <c r="E359" s="51" t="s">
        <v>746</v>
      </c>
      <c r="F359" s="50" t="s">
        <v>747</v>
      </c>
      <c r="G359" s="26"/>
      <c r="H359" s="29"/>
      <c r="I359" s="29"/>
      <c r="J359" s="29"/>
      <c r="K359" s="29"/>
      <c r="L359" s="30"/>
    </row>
    <row r="360" spans="1:12" ht="27" x14ac:dyDescent="0.15">
      <c r="A360" s="25">
        <v>348</v>
      </c>
      <c r="B360" s="26">
        <v>234</v>
      </c>
      <c r="C360" s="51" t="s">
        <v>739</v>
      </c>
      <c r="D360" s="51" t="s">
        <v>748</v>
      </c>
      <c r="E360" s="51" t="s">
        <v>749</v>
      </c>
      <c r="F360" s="50" t="s">
        <v>750</v>
      </c>
      <c r="G360" s="26" t="s">
        <v>47</v>
      </c>
      <c r="H360" s="29"/>
      <c r="I360" s="29"/>
      <c r="J360" s="29"/>
      <c r="K360" s="29"/>
      <c r="L360" s="30"/>
    </row>
    <row r="361" spans="1:12" ht="40.5" x14ac:dyDescent="0.15">
      <c r="A361" s="25">
        <v>349</v>
      </c>
      <c r="B361" s="26">
        <v>235</v>
      </c>
      <c r="C361" s="51" t="s">
        <v>739</v>
      </c>
      <c r="D361" s="51" t="s">
        <v>748</v>
      </c>
      <c r="E361" s="51" t="s">
        <v>749</v>
      </c>
      <c r="F361" s="50" t="s">
        <v>751</v>
      </c>
      <c r="G361" s="26" t="s">
        <v>47</v>
      </c>
      <c r="H361" s="29"/>
      <c r="I361" s="29"/>
      <c r="J361" s="29"/>
      <c r="K361" s="29"/>
      <c r="L361" s="30"/>
    </row>
    <row r="362" spans="1:12" ht="67.5" x14ac:dyDescent="0.15">
      <c r="A362" s="25">
        <v>350</v>
      </c>
      <c r="B362" s="26">
        <v>236</v>
      </c>
      <c r="C362" s="51" t="s">
        <v>739</v>
      </c>
      <c r="D362" s="51" t="s">
        <v>748</v>
      </c>
      <c r="E362" s="51" t="s">
        <v>749</v>
      </c>
      <c r="F362" s="50" t="s">
        <v>752</v>
      </c>
      <c r="G362" s="26" t="s">
        <v>47</v>
      </c>
      <c r="H362" s="29"/>
      <c r="I362" s="29"/>
      <c r="J362" s="29"/>
      <c r="K362" s="29"/>
      <c r="L362" s="30"/>
    </row>
    <row r="363" spans="1:12" ht="27" x14ac:dyDescent="0.15">
      <c r="A363" s="25">
        <v>351</v>
      </c>
      <c r="B363" s="26">
        <v>237</v>
      </c>
      <c r="C363" s="51" t="s">
        <v>739</v>
      </c>
      <c r="D363" s="51" t="s">
        <v>748</v>
      </c>
      <c r="E363" s="51" t="s">
        <v>749</v>
      </c>
      <c r="F363" s="50" t="s">
        <v>753</v>
      </c>
      <c r="G363" s="26" t="s">
        <v>47</v>
      </c>
      <c r="H363" s="29"/>
      <c r="I363" s="29"/>
      <c r="J363" s="29"/>
      <c r="K363" s="29"/>
      <c r="L363" s="30"/>
    </row>
    <row r="364" spans="1:12" ht="27" x14ac:dyDescent="0.15">
      <c r="A364" s="25">
        <v>352</v>
      </c>
      <c r="B364" s="26">
        <v>238</v>
      </c>
      <c r="C364" s="51" t="s">
        <v>739</v>
      </c>
      <c r="D364" s="51" t="s">
        <v>748</v>
      </c>
      <c r="E364" s="51" t="s">
        <v>754</v>
      </c>
      <c r="F364" s="50" t="s">
        <v>755</v>
      </c>
      <c r="G364" s="26"/>
      <c r="H364" s="29"/>
      <c r="I364" s="29"/>
      <c r="J364" s="29"/>
      <c r="K364" s="29"/>
      <c r="L364" s="30"/>
    </row>
    <row r="365" spans="1:12" ht="27" x14ac:dyDescent="0.15">
      <c r="A365" s="25">
        <v>353</v>
      </c>
      <c r="B365" s="26">
        <v>239</v>
      </c>
      <c r="C365" s="51" t="s">
        <v>739</v>
      </c>
      <c r="D365" s="51" t="s">
        <v>748</v>
      </c>
      <c r="E365" s="51" t="s">
        <v>754</v>
      </c>
      <c r="F365" s="50" t="s">
        <v>756</v>
      </c>
      <c r="G365" s="26" t="s">
        <v>47</v>
      </c>
      <c r="H365" s="29"/>
      <c r="I365" s="29"/>
      <c r="J365" s="29"/>
      <c r="K365" s="29"/>
      <c r="L365" s="30"/>
    </row>
    <row r="366" spans="1:12" ht="27" x14ac:dyDescent="0.15">
      <c r="A366" s="25">
        <v>354</v>
      </c>
      <c r="B366" s="26">
        <v>240</v>
      </c>
      <c r="C366" s="51" t="s">
        <v>739</v>
      </c>
      <c r="D366" s="51" t="s">
        <v>748</v>
      </c>
      <c r="E366" s="51" t="s">
        <v>754</v>
      </c>
      <c r="F366" s="50" t="s">
        <v>757</v>
      </c>
      <c r="G366" s="26"/>
      <c r="H366" s="29"/>
      <c r="I366" s="29"/>
      <c r="J366" s="29"/>
      <c r="K366" s="29"/>
      <c r="L366" s="30"/>
    </row>
    <row r="367" spans="1:12" ht="27" x14ac:dyDescent="0.15">
      <c r="A367" s="25">
        <v>355</v>
      </c>
      <c r="B367" s="26">
        <v>241</v>
      </c>
      <c r="C367" s="51" t="s">
        <v>739</v>
      </c>
      <c r="D367" s="51" t="s">
        <v>748</v>
      </c>
      <c r="E367" s="51" t="s">
        <v>758</v>
      </c>
      <c r="F367" s="50" t="s">
        <v>759</v>
      </c>
      <c r="G367" s="26" t="s">
        <v>47</v>
      </c>
      <c r="H367" s="29"/>
      <c r="I367" s="29"/>
      <c r="J367" s="29"/>
      <c r="K367" s="29"/>
      <c r="L367" s="30"/>
    </row>
    <row r="368" spans="1:12" ht="27" x14ac:dyDescent="0.15">
      <c r="A368" s="25">
        <v>356</v>
      </c>
      <c r="B368" s="26">
        <v>242</v>
      </c>
      <c r="C368" s="51" t="s">
        <v>739</v>
      </c>
      <c r="D368" s="51" t="s">
        <v>748</v>
      </c>
      <c r="E368" s="51" t="s">
        <v>760</v>
      </c>
      <c r="F368" s="50" t="s">
        <v>761</v>
      </c>
      <c r="G368" s="26" t="s">
        <v>47</v>
      </c>
      <c r="H368" s="29"/>
      <c r="I368" s="29"/>
      <c r="J368" s="29"/>
      <c r="K368" s="29"/>
      <c r="L368" s="30"/>
    </row>
    <row r="369" spans="1:12" ht="27" x14ac:dyDescent="0.15">
      <c r="A369" s="25">
        <v>357</v>
      </c>
      <c r="B369" s="26">
        <v>243</v>
      </c>
      <c r="C369" s="51" t="s">
        <v>739</v>
      </c>
      <c r="D369" s="51" t="s">
        <v>748</v>
      </c>
      <c r="E369" s="51" t="s">
        <v>760</v>
      </c>
      <c r="F369" s="50" t="s">
        <v>762</v>
      </c>
      <c r="G369" s="26" t="s">
        <v>47</v>
      </c>
      <c r="H369" s="29"/>
      <c r="I369" s="29"/>
      <c r="J369" s="29"/>
      <c r="K369" s="29"/>
      <c r="L369" s="30"/>
    </row>
    <row r="370" spans="1:12" ht="27" x14ac:dyDescent="0.15">
      <c r="A370" s="25">
        <v>358</v>
      </c>
      <c r="B370" s="26">
        <v>244</v>
      </c>
      <c r="C370" s="51" t="s">
        <v>739</v>
      </c>
      <c r="D370" s="51" t="s">
        <v>748</v>
      </c>
      <c r="E370" s="51" t="s">
        <v>763</v>
      </c>
      <c r="F370" s="50" t="s">
        <v>764</v>
      </c>
      <c r="G370" s="26" t="s">
        <v>47</v>
      </c>
      <c r="H370" s="29"/>
      <c r="I370" s="29"/>
      <c r="J370" s="29"/>
      <c r="K370" s="29"/>
      <c r="L370" s="30"/>
    </row>
    <row r="371" spans="1:12" ht="27" x14ac:dyDescent="0.15">
      <c r="A371" s="25">
        <v>359</v>
      </c>
      <c r="B371" s="26">
        <v>245</v>
      </c>
      <c r="C371" s="51" t="s">
        <v>739</v>
      </c>
      <c r="D371" s="51" t="s">
        <v>748</v>
      </c>
      <c r="E371" s="51" t="s">
        <v>763</v>
      </c>
      <c r="F371" s="50" t="s">
        <v>765</v>
      </c>
      <c r="G371" s="26" t="s">
        <v>47</v>
      </c>
      <c r="H371" s="29"/>
      <c r="I371" s="29"/>
      <c r="J371" s="29"/>
      <c r="K371" s="29"/>
      <c r="L371" s="30"/>
    </row>
    <row r="372" spans="1:12" ht="94.5" x14ac:dyDescent="0.15">
      <c r="A372" s="25">
        <v>360</v>
      </c>
      <c r="B372" s="26">
        <v>246</v>
      </c>
      <c r="C372" s="51" t="s">
        <v>739</v>
      </c>
      <c r="D372" s="51" t="s">
        <v>748</v>
      </c>
      <c r="E372" s="51" t="s">
        <v>766</v>
      </c>
      <c r="F372" s="50" t="s">
        <v>767</v>
      </c>
      <c r="G372" s="26"/>
      <c r="H372" s="29"/>
      <c r="I372" s="29"/>
      <c r="J372" s="29"/>
      <c r="K372" s="29"/>
      <c r="L372" s="30"/>
    </row>
    <row r="373" spans="1:12" ht="40.5" customHeight="1" x14ac:dyDescent="0.15">
      <c r="A373" s="25">
        <v>361</v>
      </c>
      <c r="B373" s="26">
        <v>247</v>
      </c>
      <c r="C373" s="51" t="s">
        <v>739</v>
      </c>
      <c r="D373" s="51" t="s">
        <v>748</v>
      </c>
      <c r="E373" s="51" t="s">
        <v>766</v>
      </c>
      <c r="F373" s="50" t="s">
        <v>768</v>
      </c>
      <c r="G373" s="26"/>
      <c r="H373" s="29"/>
      <c r="I373" s="29"/>
      <c r="J373" s="29"/>
      <c r="K373" s="29"/>
      <c r="L373" s="30"/>
    </row>
    <row r="374" spans="1:12" ht="9" customHeight="1" x14ac:dyDescent="0.15">
      <c r="B374" s="58"/>
      <c r="C374" s="59"/>
      <c r="D374" s="59"/>
      <c r="F374" s="15"/>
      <c r="G374" s="36" t="s">
        <v>47</v>
      </c>
      <c r="H374" s="37">
        <f>COUNTIF(H127:H128,"○")+COUNTIF(H130:H132,"○")+COUNTIF(H134,"○")+COUNTIF(H136,"○")+COUNTIF(H139:H142,"○")+COUNTIF(H144:H149,"○")+COUNTIF(H151:H158,"○")+COUNTIF(H160:H162,"○")+COUNTIF(H167:H184,"○")+COUNTIF(H186:H190,"○")+COUNTIF(H192,"○")+COUNTIF(H194:H195,"○")+COUNTIF(H197:H207,"○")+COUNTIF(H209,"○")+COUNTIF(H211,"○")+COUNTIF(H213,"○")+COUNTIF(H215,"○")+COUNTIF(H217,"○")+COUNTIF(H219:H221,"○")+COUNTIF(H226:H235,"○")+COUNTIF(H237:H238,"○")+COUNTIF(H240,"○")+COUNTIF(H243,"○")+COUNTIF(H245:H247,"○")+COUNTIF(H250:H252,"○")+COUNTIF(H254,"○")+COUNTIF(H256:H257,"○")+COUNTIF(H259:H268,"○")+COUNTIF(H270,"○")+COUNTIF(H272:H278,"○")+COUNTIF(H280:H282,"○")+COUNTIF(H284:H289,"○")+COUNTIF(H291,"○")+COUNTIF(H293:H294,"○")+COUNTIF(H296:H301,"○")+COUNTIF(H303:H307,"○")+COUNTIF(H309:H310,"○")+COUNTIF(H312:H315,"○")+COUNTIF(H317:H327,"○")+COUNTIF(H330:H331,"○")+COUNTIF(H335:H338,"○")+COUNTIF(H340:H341,"○")+COUNTIF(H344,"○")+COUNTIF(H346,"○")+COUNTIF(H348:H350,"○")+COUNTIF(H352:H355,"○")+COUNTIF(H357,"○")+COUNTIF(H360:H363,"○")+COUNTIF(H365,"○")+COUNTIF(H367:H371,"○")</f>
        <v>0</v>
      </c>
      <c r="I374" s="37">
        <f t="shared" ref="I374:K374" si="4">COUNTIF(I127:I128,"○")+COUNTIF(I130:I132,"○")+COUNTIF(I134,"○")+COUNTIF(I136,"○")+COUNTIF(I139:I142,"○")+COUNTIF(I144:I149,"○")+COUNTIF(I151:I158,"○")+COUNTIF(I160:I162,"○")+COUNTIF(I167:I184,"○")+COUNTIF(I186:I190,"○")+COUNTIF(I192,"○")+COUNTIF(I194:I195,"○")+COUNTIF(I197:I207,"○")+COUNTIF(I209,"○")+COUNTIF(I211,"○")+COUNTIF(I213,"○")+COUNTIF(I215,"○")+COUNTIF(I217,"○")+COUNTIF(I219:I221,"○")+COUNTIF(I226:I235,"○")+COUNTIF(I237:I238,"○")+COUNTIF(I240,"○")+COUNTIF(I243,"○")+COUNTIF(I245:I247,"○")+COUNTIF(I250:I252,"○")+COUNTIF(I254,"○")+COUNTIF(I256:I257,"○")+COUNTIF(I259:I268,"○")+COUNTIF(I270,"○")+COUNTIF(I272:I278,"○")+COUNTIF(I280:I282,"○")+COUNTIF(I284:I289,"○")+COUNTIF(I291,"○")+COUNTIF(I293:I294,"○")+COUNTIF(I296:I301,"○")+COUNTIF(I303:I307,"○")+COUNTIF(I309:I310,"○")+COUNTIF(I312:I315,"○")+COUNTIF(I317:I327,"○")+COUNTIF(I330:I331,"○")+COUNTIF(I335:I338,"○")+COUNTIF(I340:I341,"○")+COUNTIF(I344,"○")+COUNTIF(I346,"○")+COUNTIF(I348:I350,"○")+COUNTIF(I352:I355,"○")+COUNTIF(I357,"○")+COUNTIF(I360:I363,"○")+COUNTIF(I365,"○")+COUNTIF(I367:I371,"○")</f>
        <v>0</v>
      </c>
      <c r="J374" s="37">
        <f t="shared" si="4"/>
        <v>0</v>
      </c>
      <c r="K374" s="37">
        <f t="shared" si="4"/>
        <v>0</v>
      </c>
    </row>
    <row r="375" spans="1:12" ht="9" customHeight="1" x14ac:dyDescent="0.15">
      <c r="B375" s="58"/>
      <c r="C375" s="59"/>
      <c r="D375" s="59"/>
      <c r="F375" s="15"/>
      <c r="G375" s="36" t="s">
        <v>95</v>
      </c>
      <c r="H375" s="37">
        <f>COUNTIF(H129,"○")+COUNTIF(H133,"○")+COUNTIF(H135,"○")+COUNTIF(H137:H138,"○")+COUNTIF(H143,"○")+COUNTIF(H150,"○")+COUNTIF(H159,"○")+COUNTIF(H163:H166,"○")+COUNTIF(H185,"○")+COUNTIF(H191,"○")+COUNTIF(H193,"○")+COUNTIF(H196,"○")+COUNTIF(H208,"○")+COUNTIF(H210,"○")+COUNTIF(H212,"○")+COUNTIF(H214,"○")+COUNTIF(H216,"○")+COUNTIF(H218,"○")+COUNTIF(H222:H225,"○")+COUNTIF(H236,"○")+COUNTIF(H239,"○")+COUNTIF(H241:H242,"○")+COUNTIF(H244,"○")+COUNTIF(H248:H249,"○")+COUNTIF(H253,"○")+COUNTIF(H255,"○")+COUNTIF(H258,"○")+COUNTIF(H269,"○")+COUNTIF(H271,"○")+COUNTIF(H279,"○")+COUNTIF(H283,"○")+COUNTIF(H290,"○")+COUNTIF(H292,"○")+COUNTIF(H295,"○")+COUNTIF(H302,"○")+COUNTIF(H308,"○")+COUNTIF(H311,"○")+COUNTIF(H316,"○")+COUNTIF(H328:H329,"○")+COUNTIF(H332:H334,"○")+COUNTIF(H339,"○")+COUNTIF(H342:H343,"○")+COUNTIF(H345,"○")+COUNTIF(H347,"○")+COUNTIF(H351,"○")+COUNTIF(H356,"○")+COUNTIF(H358:H359,"○")+COUNTIF(H364,"○")+COUNTIF(H366,"○")+COUNTIF(H372:H373,"○")</f>
        <v>0</v>
      </c>
      <c r="I375" s="37">
        <f t="shared" ref="I375:K375" si="5">COUNTIF(I129,"○")+COUNTIF(I133,"○")+COUNTIF(I135,"○")+COUNTIF(I137:I138,"○")+COUNTIF(I143,"○")+COUNTIF(I150,"○")+COUNTIF(I159,"○")+COUNTIF(I163:I166,"○")+COUNTIF(I185,"○")+COUNTIF(I191,"○")+COUNTIF(I193,"○")+COUNTIF(I196,"○")+COUNTIF(I208,"○")+COUNTIF(I210,"○")+COUNTIF(I212,"○")+COUNTIF(I214,"○")+COUNTIF(I216,"○")+COUNTIF(I218,"○")+COUNTIF(I222:I225,"○")+COUNTIF(I236,"○")+COUNTIF(I239,"○")+COUNTIF(I241:I242,"○")+COUNTIF(I244,"○")+COUNTIF(I248:I249,"○")+COUNTIF(I253,"○")+COUNTIF(I255,"○")+COUNTIF(I258,"○")+COUNTIF(I269,"○")+COUNTIF(I271,"○")+COUNTIF(I279,"○")+COUNTIF(I283,"○")+COUNTIF(I290,"○")+COUNTIF(I292,"○")+COUNTIF(I295,"○")+COUNTIF(I302,"○")+COUNTIF(I308,"○")+COUNTIF(I311,"○")+COUNTIF(I316,"○")+COUNTIF(I328:I329,"○")+COUNTIF(I332:I334,"○")+COUNTIF(I339,"○")+COUNTIF(I342:I343,"○")+COUNTIF(I345,"○")+COUNTIF(I347,"○")+COUNTIF(I351,"○")+COUNTIF(I356,"○")+COUNTIF(I358:I359,"○")+COUNTIF(I364,"○")+COUNTIF(I366,"○")+COUNTIF(I372:I373,"○")</f>
        <v>0</v>
      </c>
      <c r="J375" s="37">
        <f t="shared" si="5"/>
        <v>0</v>
      </c>
      <c r="K375" s="37">
        <f t="shared" si="5"/>
        <v>0</v>
      </c>
    </row>
    <row r="376" spans="1:12" ht="18.75" customHeight="1" x14ac:dyDescent="0.15">
      <c r="A376" s="60">
        <v>4</v>
      </c>
      <c r="B376" s="12" t="s">
        <v>769</v>
      </c>
      <c r="C376" s="61"/>
      <c r="D376" s="61"/>
      <c r="E376" s="62"/>
      <c r="F376" s="63"/>
      <c r="G376" s="64"/>
      <c r="H376" s="46"/>
      <c r="I376" s="46"/>
      <c r="J376" s="46"/>
      <c r="K376" s="46"/>
      <c r="L376" s="46"/>
    </row>
    <row r="377" spans="1:12" ht="18.75" customHeight="1" x14ac:dyDescent="0.15">
      <c r="A377" s="16" t="s">
        <v>3</v>
      </c>
      <c r="B377" s="17" t="s">
        <v>4</v>
      </c>
      <c r="C377" s="17" t="s">
        <v>5</v>
      </c>
      <c r="D377" s="17" t="s">
        <v>6</v>
      </c>
      <c r="E377" s="18" t="s">
        <v>7</v>
      </c>
      <c r="F377" s="19" t="s">
        <v>8</v>
      </c>
      <c r="G377" s="20" t="s">
        <v>9</v>
      </c>
      <c r="H377" s="21" t="s">
        <v>10</v>
      </c>
      <c r="I377" s="22" t="s">
        <v>11</v>
      </c>
      <c r="J377" s="22" t="s">
        <v>12</v>
      </c>
      <c r="K377" s="22" t="s">
        <v>13</v>
      </c>
      <c r="L377" s="23" t="s">
        <v>14</v>
      </c>
    </row>
    <row r="378" spans="1:12" ht="67.5" x14ac:dyDescent="0.15">
      <c r="A378" s="28">
        <v>362</v>
      </c>
      <c r="B378" s="26">
        <v>1</v>
      </c>
      <c r="C378" s="51" t="s">
        <v>769</v>
      </c>
      <c r="D378" s="51" t="s">
        <v>770</v>
      </c>
      <c r="E378" s="51" t="s">
        <v>771</v>
      </c>
      <c r="F378" s="27" t="s">
        <v>772</v>
      </c>
      <c r="G378" s="57" t="s">
        <v>47</v>
      </c>
      <c r="H378" s="65"/>
      <c r="I378" s="66"/>
      <c r="J378" s="66"/>
      <c r="K378" s="66"/>
      <c r="L378" s="66"/>
    </row>
    <row r="379" spans="1:12" ht="27" x14ac:dyDescent="0.15">
      <c r="A379" s="28">
        <v>363</v>
      </c>
      <c r="B379" s="26">
        <v>2</v>
      </c>
      <c r="C379" s="51" t="s">
        <v>769</v>
      </c>
      <c r="D379" s="51" t="s">
        <v>770</v>
      </c>
      <c r="E379" s="51" t="s">
        <v>771</v>
      </c>
      <c r="F379" s="50" t="s">
        <v>773</v>
      </c>
      <c r="G379" s="57" t="s">
        <v>47</v>
      </c>
      <c r="H379" s="65"/>
      <c r="I379" s="66"/>
      <c r="J379" s="66"/>
      <c r="K379" s="66"/>
      <c r="L379" s="66"/>
    </row>
    <row r="380" spans="1:12" ht="27" customHeight="1" x14ac:dyDescent="0.15">
      <c r="A380" s="28">
        <v>364</v>
      </c>
      <c r="B380" s="26">
        <v>3</v>
      </c>
      <c r="C380" s="51" t="s">
        <v>769</v>
      </c>
      <c r="D380" s="51" t="s">
        <v>770</v>
      </c>
      <c r="E380" s="51" t="s">
        <v>771</v>
      </c>
      <c r="F380" s="50" t="s">
        <v>774</v>
      </c>
      <c r="G380" s="57" t="s">
        <v>47</v>
      </c>
      <c r="H380" s="65"/>
      <c r="I380" s="66"/>
      <c r="J380" s="66"/>
      <c r="K380" s="66"/>
      <c r="L380" s="66"/>
    </row>
    <row r="381" spans="1:12" ht="27" x14ac:dyDescent="0.15">
      <c r="A381" s="28">
        <v>365</v>
      </c>
      <c r="B381" s="26">
        <v>4</v>
      </c>
      <c r="C381" s="51" t="s">
        <v>769</v>
      </c>
      <c r="D381" s="51" t="s">
        <v>770</v>
      </c>
      <c r="E381" s="51" t="s">
        <v>771</v>
      </c>
      <c r="F381" s="51" t="s">
        <v>775</v>
      </c>
      <c r="G381" s="57" t="s">
        <v>47</v>
      </c>
      <c r="H381" s="65"/>
      <c r="I381" s="66"/>
      <c r="J381" s="66"/>
      <c r="K381" s="66"/>
      <c r="L381" s="66"/>
    </row>
    <row r="382" spans="1:12" ht="27" x14ac:dyDescent="0.15">
      <c r="A382" s="28">
        <v>366</v>
      </c>
      <c r="B382" s="26">
        <v>5</v>
      </c>
      <c r="C382" s="51" t="s">
        <v>769</v>
      </c>
      <c r="D382" s="51" t="s">
        <v>770</v>
      </c>
      <c r="E382" s="51" t="s">
        <v>771</v>
      </c>
      <c r="F382" s="50" t="s">
        <v>776</v>
      </c>
      <c r="G382" s="57" t="s">
        <v>47</v>
      </c>
      <c r="H382" s="65"/>
      <c r="I382" s="66"/>
      <c r="J382" s="66"/>
      <c r="K382" s="66"/>
      <c r="L382" s="66"/>
    </row>
    <row r="383" spans="1:12" ht="40.5" x14ac:dyDescent="0.15">
      <c r="A383" s="28">
        <v>367</v>
      </c>
      <c r="B383" s="26">
        <v>6</v>
      </c>
      <c r="C383" s="51" t="s">
        <v>769</v>
      </c>
      <c r="D383" s="51" t="s">
        <v>770</v>
      </c>
      <c r="E383" s="51" t="s">
        <v>777</v>
      </c>
      <c r="F383" s="50" t="s">
        <v>778</v>
      </c>
      <c r="G383" s="57" t="s">
        <v>47</v>
      </c>
      <c r="H383" s="65"/>
      <c r="I383" s="66"/>
      <c r="J383" s="66"/>
      <c r="K383" s="66"/>
      <c r="L383" s="66"/>
    </row>
    <row r="384" spans="1:12" ht="54" x14ac:dyDescent="0.15">
      <c r="A384" s="28">
        <v>368</v>
      </c>
      <c r="B384" s="26">
        <v>7</v>
      </c>
      <c r="C384" s="51" t="s">
        <v>769</v>
      </c>
      <c r="D384" s="51" t="s">
        <v>779</v>
      </c>
      <c r="E384" s="51" t="s">
        <v>780</v>
      </c>
      <c r="F384" s="50" t="s">
        <v>781</v>
      </c>
      <c r="G384" s="57" t="s">
        <v>47</v>
      </c>
      <c r="H384" s="65"/>
      <c r="I384" s="66"/>
      <c r="J384" s="66"/>
      <c r="K384" s="66"/>
      <c r="L384" s="66"/>
    </row>
    <row r="385" spans="1:12" ht="40.5" x14ac:dyDescent="0.15">
      <c r="A385" s="28">
        <v>369</v>
      </c>
      <c r="B385" s="26">
        <v>8</v>
      </c>
      <c r="C385" s="51" t="s">
        <v>769</v>
      </c>
      <c r="D385" s="51" t="s">
        <v>779</v>
      </c>
      <c r="E385" s="51" t="s">
        <v>782</v>
      </c>
      <c r="F385" s="50" t="s">
        <v>832</v>
      </c>
      <c r="G385" s="57" t="s">
        <v>47</v>
      </c>
      <c r="H385" s="65"/>
      <c r="I385" s="66"/>
      <c r="J385" s="66"/>
      <c r="K385" s="66"/>
      <c r="L385" s="66"/>
    </row>
    <row r="386" spans="1:12" ht="27" x14ac:dyDescent="0.15">
      <c r="A386" s="28">
        <v>370</v>
      </c>
      <c r="B386" s="26">
        <v>9</v>
      </c>
      <c r="C386" s="51" t="s">
        <v>769</v>
      </c>
      <c r="D386" s="51" t="s">
        <v>779</v>
      </c>
      <c r="E386" s="51" t="s">
        <v>783</v>
      </c>
      <c r="F386" s="27" t="s">
        <v>784</v>
      </c>
      <c r="G386" s="57"/>
      <c r="H386" s="65"/>
      <c r="I386" s="66"/>
      <c r="J386" s="66"/>
      <c r="K386" s="66"/>
      <c r="L386" s="66"/>
    </row>
    <row r="387" spans="1:12" ht="40.5" x14ac:dyDescent="0.15">
      <c r="A387" s="28">
        <v>371</v>
      </c>
      <c r="B387" s="26">
        <v>10</v>
      </c>
      <c r="C387" s="51" t="s">
        <v>769</v>
      </c>
      <c r="D387" s="51" t="s">
        <v>779</v>
      </c>
      <c r="E387" s="51" t="s">
        <v>785</v>
      </c>
      <c r="F387" s="50" t="s">
        <v>786</v>
      </c>
      <c r="G387" s="57" t="s">
        <v>47</v>
      </c>
      <c r="H387" s="65"/>
      <c r="I387" s="66"/>
      <c r="J387" s="66"/>
      <c r="K387" s="66"/>
      <c r="L387" s="66"/>
    </row>
    <row r="388" spans="1:12" ht="27" customHeight="1" x14ac:dyDescent="0.15">
      <c r="A388" s="28">
        <v>372</v>
      </c>
      <c r="B388" s="26">
        <v>11</v>
      </c>
      <c r="C388" s="51" t="s">
        <v>769</v>
      </c>
      <c r="D388" s="51" t="s">
        <v>779</v>
      </c>
      <c r="E388" s="51" t="s">
        <v>787</v>
      </c>
      <c r="F388" s="50" t="s">
        <v>788</v>
      </c>
      <c r="G388" s="57" t="s">
        <v>47</v>
      </c>
      <c r="H388" s="65"/>
      <c r="I388" s="66"/>
      <c r="J388" s="66"/>
      <c r="K388" s="66"/>
      <c r="L388" s="66"/>
    </row>
    <row r="389" spans="1:12" ht="27" x14ac:dyDescent="0.15">
      <c r="A389" s="28">
        <v>373</v>
      </c>
      <c r="B389" s="26">
        <v>12</v>
      </c>
      <c r="C389" s="51" t="s">
        <v>769</v>
      </c>
      <c r="D389" s="51" t="s">
        <v>779</v>
      </c>
      <c r="E389" s="51" t="s">
        <v>789</v>
      </c>
      <c r="F389" s="50" t="s">
        <v>790</v>
      </c>
      <c r="G389" s="57" t="s">
        <v>47</v>
      </c>
      <c r="H389" s="65"/>
      <c r="I389" s="66"/>
      <c r="J389" s="66"/>
      <c r="K389" s="66"/>
      <c r="L389" s="66"/>
    </row>
    <row r="390" spans="1:12" ht="27" x14ac:dyDescent="0.15">
      <c r="A390" s="28">
        <v>374</v>
      </c>
      <c r="B390" s="26">
        <v>13</v>
      </c>
      <c r="C390" s="51" t="s">
        <v>769</v>
      </c>
      <c r="D390" s="51" t="s">
        <v>791</v>
      </c>
      <c r="E390" s="51" t="s">
        <v>792</v>
      </c>
      <c r="F390" s="50" t="s">
        <v>793</v>
      </c>
      <c r="G390" s="57" t="s">
        <v>47</v>
      </c>
      <c r="H390" s="65"/>
      <c r="I390" s="66"/>
      <c r="J390" s="66"/>
      <c r="K390" s="66"/>
      <c r="L390" s="66"/>
    </row>
    <row r="391" spans="1:12" ht="40.5" x14ac:dyDescent="0.15">
      <c r="A391" s="28">
        <v>375</v>
      </c>
      <c r="B391" s="26">
        <v>14</v>
      </c>
      <c r="C391" s="51" t="s">
        <v>769</v>
      </c>
      <c r="D391" s="51" t="s">
        <v>791</v>
      </c>
      <c r="E391" s="51" t="s">
        <v>794</v>
      </c>
      <c r="F391" s="50" t="s">
        <v>795</v>
      </c>
      <c r="G391" s="57" t="s">
        <v>47</v>
      </c>
      <c r="H391" s="65"/>
      <c r="I391" s="66"/>
      <c r="J391" s="66"/>
      <c r="K391" s="66"/>
      <c r="L391" s="66"/>
    </row>
    <row r="392" spans="1:12" ht="27" x14ac:dyDescent="0.15">
      <c r="A392" s="28">
        <v>376</v>
      </c>
      <c r="B392" s="26">
        <v>15</v>
      </c>
      <c r="C392" s="51" t="s">
        <v>769</v>
      </c>
      <c r="D392" s="51" t="s">
        <v>791</v>
      </c>
      <c r="E392" s="51" t="s">
        <v>796</v>
      </c>
      <c r="F392" s="50" t="s">
        <v>797</v>
      </c>
      <c r="G392" s="57" t="s">
        <v>47</v>
      </c>
      <c r="H392" s="65"/>
      <c r="I392" s="66"/>
      <c r="J392" s="66"/>
      <c r="K392" s="66"/>
      <c r="L392" s="66"/>
    </row>
    <row r="393" spans="1:12" ht="27" x14ac:dyDescent="0.15">
      <c r="A393" s="28">
        <v>377</v>
      </c>
      <c r="B393" s="26">
        <v>16</v>
      </c>
      <c r="C393" s="51" t="s">
        <v>769</v>
      </c>
      <c r="D393" s="51" t="s">
        <v>798</v>
      </c>
      <c r="E393" s="51" t="s">
        <v>799</v>
      </c>
      <c r="F393" s="50" t="s">
        <v>800</v>
      </c>
      <c r="G393" s="57" t="s">
        <v>47</v>
      </c>
      <c r="H393" s="65"/>
      <c r="I393" s="66"/>
      <c r="J393" s="66"/>
      <c r="K393" s="66"/>
      <c r="L393" s="66"/>
    </row>
    <row r="394" spans="1:12" ht="27" x14ac:dyDescent="0.15">
      <c r="A394" s="28">
        <v>378</v>
      </c>
      <c r="B394" s="26">
        <v>17</v>
      </c>
      <c r="C394" s="51" t="s">
        <v>769</v>
      </c>
      <c r="D394" s="51" t="s">
        <v>798</v>
      </c>
      <c r="E394" s="51" t="s">
        <v>799</v>
      </c>
      <c r="F394" s="50" t="s">
        <v>801</v>
      </c>
      <c r="G394" s="57" t="s">
        <v>47</v>
      </c>
      <c r="H394" s="65"/>
      <c r="I394" s="66"/>
      <c r="J394" s="66"/>
      <c r="K394" s="66"/>
      <c r="L394" s="66"/>
    </row>
    <row r="395" spans="1:12" ht="27" x14ac:dyDescent="0.15">
      <c r="A395" s="28">
        <v>379</v>
      </c>
      <c r="B395" s="26">
        <v>18</v>
      </c>
      <c r="C395" s="51" t="s">
        <v>769</v>
      </c>
      <c r="D395" s="51" t="s">
        <v>798</v>
      </c>
      <c r="E395" s="51" t="s">
        <v>799</v>
      </c>
      <c r="F395" s="50" t="s">
        <v>802</v>
      </c>
      <c r="G395" s="57" t="s">
        <v>47</v>
      </c>
      <c r="H395" s="65"/>
      <c r="I395" s="66"/>
      <c r="J395" s="66"/>
      <c r="K395" s="66"/>
      <c r="L395" s="66"/>
    </row>
    <row r="396" spans="1:12" ht="40.5" x14ac:dyDescent="0.15">
      <c r="A396" s="28">
        <v>380</v>
      </c>
      <c r="B396" s="26">
        <v>19</v>
      </c>
      <c r="C396" s="51" t="s">
        <v>769</v>
      </c>
      <c r="D396" s="51" t="s">
        <v>798</v>
      </c>
      <c r="E396" s="51" t="s">
        <v>803</v>
      </c>
      <c r="F396" s="50" t="s">
        <v>804</v>
      </c>
      <c r="G396" s="57"/>
      <c r="H396" s="65"/>
      <c r="I396" s="66"/>
      <c r="J396" s="66"/>
      <c r="K396" s="66"/>
      <c r="L396" s="66"/>
    </row>
    <row r="397" spans="1:12" ht="27" x14ac:dyDescent="0.15">
      <c r="A397" s="28">
        <v>381</v>
      </c>
      <c r="B397" s="26">
        <v>20</v>
      </c>
      <c r="C397" s="51" t="s">
        <v>769</v>
      </c>
      <c r="D397" s="51" t="s">
        <v>798</v>
      </c>
      <c r="E397" s="51" t="s">
        <v>803</v>
      </c>
      <c r="F397" s="50" t="s">
        <v>805</v>
      </c>
      <c r="G397" s="57" t="s">
        <v>47</v>
      </c>
      <c r="H397" s="65"/>
      <c r="I397" s="66"/>
      <c r="J397" s="66"/>
      <c r="K397" s="66"/>
      <c r="L397" s="66"/>
    </row>
    <row r="398" spans="1:12" ht="54" x14ac:dyDescent="0.15">
      <c r="A398" s="28">
        <v>382</v>
      </c>
      <c r="B398" s="26">
        <v>21</v>
      </c>
      <c r="C398" s="51" t="s">
        <v>769</v>
      </c>
      <c r="D398" s="51" t="s">
        <v>798</v>
      </c>
      <c r="E398" s="51" t="s">
        <v>806</v>
      </c>
      <c r="F398" s="51" t="s">
        <v>807</v>
      </c>
      <c r="G398" s="26" t="s">
        <v>47</v>
      </c>
      <c r="H398" s="65"/>
      <c r="I398" s="67"/>
      <c r="J398" s="67"/>
      <c r="K398" s="67"/>
      <c r="L398" s="67"/>
    </row>
    <row r="399" spans="1:12" ht="27" x14ac:dyDescent="0.15">
      <c r="A399" s="28">
        <v>383</v>
      </c>
      <c r="B399" s="26">
        <v>22</v>
      </c>
      <c r="C399" s="51" t="s">
        <v>769</v>
      </c>
      <c r="D399" s="51" t="s">
        <v>798</v>
      </c>
      <c r="E399" s="51" t="s">
        <v>806</v>
      </c>
      <c r="F399" s="50" t="s">
        <v>808</v>
      </c>
      <c r="G399" s="57" t="s">
        <v>47</v>
      </c>
      <c r="H399" s="65"/>
      <c r="I399" s="66"/>
      <c r="J399" s="66"/>
      <c r="K399" s="66"/>
      <c r="L399" s="66"/>
    </row>
    <row r="400" spans="1:12" ht="40.5" x14ac:dyDescent="0.15">
      <c r="A400" s="28">
        <v>384</v>
      </c>
      <c r="B400" s="26">
        <v>23</v>
      </c>
      <c r="C400" s="51" t="s">
        <v>769</v>
      </c>
      <c r="D400" s="51" t="s">
        <v>798</v>
      </c>
      <c r="E400" s="51" t="s">
        <v>809</v>
      </c>
      <c r="F400" s="50" t="s">
        <v>810</v>
      </c>
      <c r="G400" s="57" t="s">
        <v>47</v>
      </c>
      <c r="H400" s="65"/>
      <c r="I400" s="66"/>
      <c r="J400" s="66"/>
      <c r="K400" s="66"/>
      <c r="L400" s="66"/>
    </row>
    <row r="401" spans="1:12" ht="27" x14ac:dyDescent="0.15">
      <c r="A401" s="28">
        <v>385</v>
      </c>
      <c r="B401" s="26">
        <v>24</v>
      </c>
      <c r="C401" s="51" t="s">
        <v>769</v>
      </c>
      <c r="D401" s="51" t="s">
        <v>798</v>
      </c>
      <c r="E401" s="51" t="s">
        <v>811</v>
      </c>
      <c r="F401" s="50" t="s">
        <v>812</v>
      </c>
      <c r="G401" s="57" t="s">
        <v>47</v>
      </c>
      <c r="H401" s="65"/>
      <c r="I401" s="66"/>
      <c r="J401" s="66"/>
      <c r="K401" s="66"/>
      <c r="L401" s="66"/>
    </row>
    <row r="402" spans="1:12" ht="27" customHeight="1" x14ac:dyDescent="0.15">
      <c r="A402" s="28">
        <v>386</v>
      </c>
      <c r="B402" s="26">
        <v>25</v>
      </c>
      <c r="C402" s="51" t="s">
        <v>769</v>
      </c>
      <c r="D402" s="51" t="s">
        <v>798</v>
      </c>
      <c r="E402" s="51" t="s">
        <v>811</v>
      </c>
      <c r="F402" s="50" t="s">
        <v>813</v>
      </c>
      <c r="G402" s="57" t="s">
        <v>47</v>
      </c>
      <c r="H402" s="65"/>
      <c r="I402" s="66"/>
      <c r="J402" s="66"/>
      <c r="K402" s="66"/>
      <c r="L402" s="66"/>
    </row>
    <row r="403" spans="1:12" ht="27" customHeight="1" x14ac:dyDescent="0.15">
      <c r="A403" s="28">
        <v>387</v>
      </c>
      <c r="B403" s="26">
        <v>26</v>
      </c>
      <c r="C403" s="51" t="s">
        <v>769</v>
      </c>
      <c r="D403" s="51" t="s">
        <v>798</v>
      </c>
      <c r="E403" s="51" t="s">
        <v>811</v>
      </c>
      <c r="F403" s="50" t="s">
        <v>814</v>
      </c>
      <c r="G403" s="57" t="s">
        <v>47</v>
      </c>
      <c r="H403" s="65"/>
      <c r="I403" s="66"/>
      <c r="J403" s="66"/>
      <c r="K403" s="66"/>
      <c r="L403" s="66"/>
    </row>
    <row r="404" spans="1:12" ht="27" customHeight="1" x14ac:dyDescent="0.15">
      <c r="A404" s="28">
        <v>388</v>
      </c>
      <c r="B404" s="26">
        <v>27</v>
      </c>
      <c r="C404" s="51" t="s">
        <v>769</v>
      </c>
      <c r="D404" s="51" t="s">
        <v>798</v>
      </c>
      <c r="E404" s="51" t="s">
        <v>815</v>
      </c>
      <c r="F404" s="50" t="s">
        <v>816</v>
      </c>
      <c r="G404" s="57" t="s">
        <v>47</v>
      </c>
      <c r="H404" s="65"/>
      <c r="I404" s="66"/>
      <c r="J404" s="66"/>
      <c r="K404" s="66"/>
      <c r="L404" s="66"/>
    </row>
    <row r="405" spans="1:12" x14ac:dyDescent="0.15">
      <c r="A405" s="68"/>
      <c r="B405" s="58"/>
      <c r="C405" s="59"/>
      <c r="D405" s="59"/>
      <c r="F405" s="69"/>
      <c r="G405" s="36" t="s">
        <v>47</v>
      </c>
      <c r="H405" s="37">
        <f>COUNTIF(H378:H385,"○")+COUNTIF(H387:H395,"○")+COUNTIF(H397:H404,"○")</f>
        <v>0</v>
      </c>
      <c r="I405" s="37">
        <f t="shared" ref="I405:K405" si="6">COUNTIF(I378:I385,"○")+COUNTIF(I387:I395,"○")+COUNTIF(I397:I404,"○")</f>
        <v>0</v>
      </c>
      <c r="J405" s="37">
        <f t="shared" si="6"/>
        <v>0</v>
      </c>
      <c r="K405" s="37">
        <f t="shared" si="6"/>
        <v>0</v>
      </c>
      <c r="L405" s="15"/>
    </row>
    <row r="406" spans="1:12" ht="15" thickBot="1" x14ac:dyDescent="0.2">
      <c r="A406" s="68"/>
      <c r="B406" s="58"/>
      <c r="C406" s="59"/>
      <c r="D406" s="59"/>
      <c r="F406" s="69"/>
      <c r="G406" s="36" t="s">
        <v>95</v>
      </c>
      <c r="H406" s="37">
        <f>COUNTIF(H386,"○")+COUNTIF(H396,"○")</f>
        <v>0</v>
      </c>
      <c r="I406" s="37">
        <f t="shared" ref="I406:K406" si="7">COUNTIF(I386,"○")+COUNTIF(I396,"○")</f>
        <v>0</v>
      </c>
      <c r="J406" s="37">
        <f t="shared" si="7"/>
        <v>0</v>
      </c>
      <c r="K406" s="37">
        <f t="shared" si="7"/>
        <v>0</v>
      </c>
      <c r="L406" s="15"/>
    </row>
    <row r="407" spans="1:12" ht="27.75" customHeight="1" x14ac:dyDescent="0.15">
      <c r="A407" s="68"/>
      <c r="B407" s="58"/>
      <c r="C407" s="59"/>
      <c r="D407" s="59"/>
      <c r="F407" s="69"/>
      <c r="G407" s="70" t="s">
        <v>47</v>
      </c>
      <c r="H407" s="71">
        <f>SUM(H39,H123,H374,H405)</f>
        <v>0</v>
      </c>
      <c r="I407" s="71">
        <f t="shared" ref="I407:K408" si="8">SUM(I39,I123,I374,I405)</f>
        <v>0</v>
      </c>
      <c r="J407" s="71">
        <f t="shared" si="8"/>
        <v>0</v>
      </c>
      <c r="K407" s="72">
        <f t="shared" si="8"/>
        <v>0</v>
      </c>
      <c r="L407" s="15"/>
    </row>
    <row r="408" spans="1:12" ht="28.5" customHeight="1" thickBot="1" x14ac:dyDescent="0.2">
      <c r="A408" s="68"/>
      <c r="B408" s="58"/>
      <c r="C408" s="59"/>
      <c r="D408" s="59"/>
      <c r="F408" s="69"/>
      <c r="G408" s="73" t="s">
        <v>95</v>
      </c>
      <c r="H408" s="74">
        <f>SUM(H40,H124,H375,H406)</f>
        <v>0</v>
      </c>
      <c r="I408" s="74">
        <f t="shared" si="8"/>
        <v>0</v>
      </c>
      <c r="J408" s="74">
        <f t="shared" si="8"/>
        <v>0</v>
      </c>
      <c r="K408" s="75">
        <f t="shared" si="8"/>
        <v>0</v>
      </c>
      <c r="L408" s="15"/>
    </row>
    <row r="409" spans="1:12" x14ac:dyDescent="0.15">
      <c r="A409" s="68"/>
      <c r="B409" s="58"/>
      <c r="C409" s="59"/>
      <c r="D409" s="59"/>
      <c r="F409" s="69"/>
      <c r="G409" s="76"/>
      <c r="H409" s="15"/>
      <c r="I409" s="15"/>
      <c r="J409" s="15"/>
      <c r="K409" s="15"/>
      <c r="L409" s="15"/>
    </row>
    <row r="410" spans="1:12" x14ac:dyDescent="0.15">
      <c r="A410" s="68"/>
      <c r="B410" s="58"/>
      <c r="C410" s="59"/>
      <c r="D410" s="59"/>
      <c r="F410" s="69"/>
      <c r="G410" s="76"/>
      <c r="H410" s="15"/>
      <c r="I410" s="15"/>
      <c r="J410" s="15"/>
      <c r="K410" s="15"/>
      <c r="L410" s="15"/>
    </row>
    <row r="411" spans="1:12" x14ac:dyDescent="0.15">
      <c r="A411" s="68"/>
      <c r="B411" s="58"/>
      <c r="C411" s="59"/>
      <c r="D411" s="59"/>
      <c r="F411" s="69"/>
      <c r="G411" s="76"/>
      <c r="H411" s="15"/>
      <c r="I411" s="15"/>
      <c r="J411" s="15"/>
      <c r="K411" s="15"/>
      <c r="L411" s="15"/>
    </row>
    <row r="412" spans="1:12" x14ac:dyDescent="0.15">
      <c r="A412" s="68"/>
      <c r="B412" s="58"/>
      <c r="C412" s="59"/>
      <c r="D412" s="59"/>
      <c r="F412" s="69"/>
      <c r="G412" s="76"/>
      <c r="H412" s="15"/>
      <c r="I412" s="15"/>
      <c r="J412" s="15"/>
      <c r="K412" s="15"/>
      <c r="L412" s="15"/>
    </row>
    <row r="413" spans="1:12" x14ac:dyDescent="0.15">
      <c r="A413" s="68"/>
      <c r="B413" s="58"/>
      <c r="C413" s="59"/>
      <c r="D413" s="59"/>
      <c r="F413" s="69"/>
      <c r="G413" s="76"/>
      <c r="H413" s="15"/>
      <c r="I413" s="15"/>
      <c r="J413" s="15"/>
      <c r="K413" s="15"/>
      <c r="L413" s="15"/>
    </row>
    <row r="414" spans="1:12" x14ac:dyDescent="0.15">
      <c r="A414" s="68"/>
      <c r="B414" s="58"/>
      <c r="C414" s="59"/>
      <c r="D414" s="59"/>
      <c r="F414" s="69"/>
      <c r="G414" s="76"/>
      <c r="H414" s="15"/>
      <c r="I414" s="15"/>
      <c r="J414" s="15"/>
      <c r="K414" s="15"/>
      <c r="L414" s="15"/>
    </row>
  </sheetData>
  <sheetProtection algorithmName="SHA-512" hashValue="6E2Ei7Gclk/TRQSOF0WVU3Pc9uJECFFi/xubsvJsgaE0IuYHBFZt0YyUfBtMDDj2qoKwxTmvnveohp677OmiyA==" saltValue="T8HX4bD0ikuen+tAZg9WIg==" spinCount="100000" sheet="1" objects="1" scenarios="1" formatRows="0" autoFilter="0"/>
  <autoFilter ref="A4:L408"/>
  <mergeCells count="1">
    <mergeCell ref="K2:L2"/>
  </mergeCells>
  <phoneticPr fontId="3"/>
  <dataValidations count="1">
    <dataValidation type="list" allowBlank="1" showInputMessage="1" showErrorMessage="1" sqref="H43:K122 H5:K38 H378:K404 H127:K373">
      <formula1>"○"</formula1>
    </dataValidation>
  </dataValidations>
  <pageMargins left="0.70866141732283472" right="0.70866141732283472" top="0.74803149606299213" bottom="0.74803149606299213" header="0.31496062992125984" footer="0.31496062992125984"/>
  <pageSetup paperSize="8" scale="63" fitToHeight="0" orientation="portrait" r:id="rId1"/>
  <headerFooter>
    <oddFooter>&amp;R&amp;P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要求機能一覧 </vt:lpstr>
      <vt:lpstr>'要求機能一覧 '!Print_Area</vt:lpstr>
      <vt:lpstr>'要求機能一覧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2026-02-13T01:21:44Z</cp:lastPrinted>
  <dcterms:created xsi:type="dcterms:W3CDTF">2026-02-09T07:34:12Z</dcterms:created>
  <dcterms:modified xsi:type="dcterms:W3CDTF">2026-02-13T01:25:26Z</dcterms:modified>
</cp:coreProperties>
</file>