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FB457ED9-E5EE-4BFC-BE3C-E3F43A6D575D}" xr6:coauthVersionLast="47" xr6:coauthVersionMax="47" xr10:uidLastSave="{00000000-0000-0000-0000-000000000000}"/>
  <bookViews>
    <workbookView xWindow="-120" yWindow="-120" windowWidth="21840" windowHeight="13920" xr2:uid="{3C13046E-8F97-452A-863F-8EC4912D0DB3}"/>
  </bookViews>
  <sheets>
    <sheet name="医療費控除の明細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7" i="1" s="1"/>
  <c r="N47" i="1"/>
  <c r="K49" i="1" s="1"/>
  <c r="D52" i="1" s="1"/>
  <c r="R45" i="1"/>
  <c r="R43" i="1"/>
  <c r="R41" i="1"/>
  <c r="R39" i="1"/>
  <c r="R37" i="1"/>
  <c r="R35" i="1"/>
  <c r="R33" i="1"/>
  <c r="R31" i="1"/>
  <c r="R29" i="1"/>
  <c r="R27" i="1"/>
  <c r="R25" i="1"/>
  <c r="R23" i="1"/>
  <c r="R21" i="1"/>
  <c r="R19" i="1"/>
  <c r="R17" i="1"/>
  <c r="R15" i="1"/>
  <c r="S47" i="1" s="1"/>
  <c r="Q49" i="1" s="1"/>
  <c r="D53" i="1" s="1"/>
  <c r="S10" i="1"/>
  <c r="D54" i="1" l="1"/>
  <c r="D58" i="1" s="1"/>
</calcChain>
</file>

<file path=xl/sharedStrings.xml><?xml version="1.0" encoding="utf-8"?>
<sst xmlns="http://schemas.openxmlformats.org/spreadsheetml/2006/main" count="187" uniqueCount="56">
  <si>
    <t>□</t>
  </si>
  <si>
    <t>　　　</t>
    <phoneticPr fontId="7"/>
  </si>
  <si>
    <t>年分　医療費控除の明細書 【内訳書】</t>
    <phoneticPr fontId="7"/>
  </si>
  <si>
    <t xml:space="preserve">            ※この控除を受ける方は、セルフメディケーション税制は受けられません。</t>
    <phoneticPr fontId="7"/>
  </si>
  <si>
    <t>住　所</t>
    <phoneticPr fontId="7"/>
  </si>
  <si>
    <t>氏　名</t>
    <phoneticPr fontId="7"/>
  </si>
  <si>
    <t>１　医療費通知に記載された事項</t>
    <rPh sb="8" eb="10">
      <t>キサイ</t>
    </rPh>
    <phoneticPr fontId="7"/>
  </si>
  <si>
    <t>　 医療費通知（※）を添付する場合、右記の⑴～⑶を記入します。</t>
    <phoneticPr fontId="7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</si>
  <si>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7"/>
  </si>
  <si>
    <t>(2)</t>
    <phoneticPr fontId="7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</si>
  <si>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7"/>
  </si>
  <si>
    <t>(3)</t>
    <phoneticPr fontId="7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</si>
  <si>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7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</si>
  <si>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7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</si>
  <si>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7"/>
  </si>
  <si>
    <t>円</t>
    <rPh sb="0" eb="1">
      <t>エン</t>
    </rPh>
    <phoneticPr fontId="7"/>
  </si>
  <si>
    <t>㋐</t>
    <phoneticPr fontId="7"/>
  </si>
  <si>
    <t>㋑</t>
    <phoneticPr fontId="7"/>
  </si>
  <si>
    <t>この明細書は、申告書と一緒に提出してください。</t>
    <phoneticPr fontId="7"/>
  </si>
  <si>
    <t>２　医療費（上記１以外）の明細</t>
    <phoneticPr fontId="7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</si>
  <si>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7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</si>
  <si>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7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</si>
  <si>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7"/>
  </si>
  <si>
    <t>(3) 医療費の区分</t>
    <rPh sb="4" eb="7">
      <t>イリョウヒ</t>
    </rPh>
    <rPh sb="8" eb="10">
      <t>クブン</t>
    </rPh>
    <phoneticPr fontId="7"/>
  </si>
  <si>
    <t>(4)</t>
    <phoneticPr fontId="7"/>
  </si>
  <si>
    <t>支払った
医療費の額</t>
    <rPh sb="0" eb="2">
      <t>シハラ</t>
    </rPh>
    <rPh sb="5" eb="8">
      <t>イリョウヒ</t>
    </rPh>
    <rPh sb="9" eb="10">
      <t>ガク</t>
    </rPh>
    <phoneticPr fontId="7"/>
  </si>
  <si>
    <t>(5)</t>
    <phoneticPr fontId="7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</si>
  <si>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7"/>
  </si>
  <si>
    <t>診療・治療</t>
    <phoneticPr fontId="7"/>
  </si>
  <si>
    <t>介護保険サービス　</t>
    <phoneticPr fontId="7"/>
  </si>
  <si>
    <t>医薬品購入</t>
    <phoneticPr fontId="7"/>
  </si>
  <si>
    <t>その他の医療費</t>
    <phoneticPr fontId="7"/>
  </si>
  <si>
    <t>□</t>
    <phoneticPr fontId="7"/>
  </si>
  <si>
    <t>介護保険サービス</t>
    <phoneticPr fontId="7"/>
  </si>
  <si>
    <t>２の合計</t>
    <rPh sb="2" eb="4">
      <t>ゴウケイ</t>
    </rPh>
    <phoneticPr fontId="7"/>
  </si>
  <si>
    <t>㋒</t>
    <phoneticPr fontId="7"/>
  </si>
  <si>
    <t>㋓</t>
    <phoneticPr fontId="7"/>
  </si>
  <si>
    <t>医療費の合計</t>
    <rPh sb="0" eb="3">
      <t>イリョウヒ</t>
    </rPh>
    <rPh sb="4" eb="6">
      <t>ゴウケイ</t>
    </rPh>
    <phoneticPr fontId="7"/>
  </si>
  <si>
    <t>A</t>
    <phoneticPr fontId="7"/>
  </si>
  <si>
    <t>B</t>
    <phoneticPr fontId="7"/>
  </si>
  <si>
    <t>３　控除額の計算</t>
    <phoneticPr fontId="7"/>
  </si>
  <si>
    <t>支払った医療費</t>
    <rPh sb="0" eb="2">
      <t>シハラ</t>
    </rPh>
    <rPh sb="4" eb="7">
      <t>イリョウヒ</t>
    </rPh>
    <phoneticPr fontId="7"/>
  </si>
  <si>
    <t>保険金などで
補てんされる金額</t>
    <rPh sb="0" eb="3">
      <t>ホケンキン</t>
    </rPh>
    <rPh sb="7" eb="8">
      <t>ホ</t>
    </rPh>
    <rPh sb="13" eb="15">
      <t>キンガク</t>
    </rPh>
    <phoneticPr fontId="7"/>
  </si>
  <si>
    <t>差引金額
（ A   -   B ）</t>
    <rPh sb="0" eb="2">
      <t>サシヒキ</t>
    </rPh>
    <rPh sb="2" eb="4">
      <t>キンガク</t>
    </rPh>
    <phoneticPr fontId="7"/>
  </si>
  <si>
    <t>C</t>
    <phoneticPr fontId="7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</si>
  <si>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7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</si>
  <si>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7"/>
  </si>
  <si>
    <t>D</t>
    <phoneticPr fontId="7"/>
  </si>
  <si>
    <t>D  × 0.05</t>
    <phoneticPr fontId="7"/>
  </si>
  <si>
    <t>E</t>
    <phoneticPr fontId="7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</si>
  <si>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7"/>
  </si>
  <si>
    <t>F</t>
    <phoneticPr fontId="7"/>
  </si>
  <si>
    <t xml:space="preserve"> 　　「４繰越損失を差し引く計算」欄の
</t>
    <phoneticPr fontId="7"/>
  </si>
  <si>
    <t xml:space="preserve"> の金額を転記します。</t>
    <phoneticPr fontId="7"/>
  </si>
  <si>
    <t>医療費控除額
（ C   －   F ）</t>
    <rPh sb="0" eb="3">
      <t>イリョウヒ</t>
    </rPh>
    <rPh sb="3" eb="5">
      <t>コウジョ</t>
    </rPh>
    <rPh sb="5" eb="6">
      <t>ガク</t>
    </rPh>
    <phoneticPr fontId="7"/>
  </si>
  <si>
    <t>G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</si>
</sst>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MS明朝"/>
      <family val="2"/>
      <charset val="128"/>
    </font>
    <font>
      <sz val="11"/>
      <color theme="1"/>
      <name val="MS明朝"/>
      <family val="2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MS明朝"/>
      <family val="2"/>
      <charset val="128"/>
    </font>
    <font>
      <b/>
      <sz val="18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8" fillId="2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Alignment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/>
    <xf numFmtId="0" fontId="10" fillId="2" borderId="1" xfId="0" applyFont="1" applyFill="1" applyBorder="1" applyAlignment="1" applyProtection="1">
      <alignment horizontal="center" shrinkToFit="1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8" fontId="4" fillId="2" borderId="3" xfId="1" applyFont="1" applyFill="1" applyBorder="1" applyAlignment="1" applyProtection="1">
      <alignment horizontal="right" vertical="center" shrinkToFit="1"/>
      <protection locked="0"/>
    </xf>
    <xf numFmtId="38" fontId="4" fillId="2" borderId="4" xfId="1" applyFont="1" applyFill="1" applyBorder="1" applyAlignment="1" applyProtection="1">
      <alignment horizontal="right" vertical="center" shrinkToFit="1"/>
      <protection locked="0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38" fontId="4" fillId="2" borderId="4" xfId="1" applyFont="1" applyFill="1" applyBorder="1" applyAlignment="1" applyProtection="1">
      <alignment vertical="center" shrinkToFit="1"/>
      <protection locked="0"/>
    </xf>
    <xf numFmtId="38" fontId="4" fillId="0" borderId="4" xfId="1" applyFont="1" applyFill="1" applyBorder="1" applyAlignment="1" applyProtection="1">
      <alignment vertical="center" shrinkToFit="1"/>
    </xf>
    <xf numFmtId="0" fontId="12" fillId="0" borderId="0" xfId="0" applyFont="1" applyAlignment="1">
      <alignment horizontal="right" vertical="top" textRotation="255"/>
    </xf>
    <xf numFmtId="38" fontId="4" fillId="2" borderId="6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38" fontId="4" fillId="2" borderId="7" xfId="1" applyFont="1" applyFill="1" applyBorder="1" applyAlignment="1" applyProtection="1">
      <alignment horizontal="right" vertical="center" shrinkToFit="1"/>
      <protection locked="0"/>
    </xf>
    <xf numFmtId="38" fontId="4" fillId="2" borderId="1" xfId="1" applyFont="1" applyFill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38" fontId="4" fillId="2" borderId="1" xfId="1" applyFont="1" applyFill="1" applyBorder="1" applyAlignment="1" applyProtection="1">
      <alignment vertical="center" shrinkToFit="1"/>
      <protection locked="0"/>
    </xf>
    <xf numFmtId="38" fontId="4" fillId="0" borderId="1" xfId="1" applyFont="1" applyFill="1" applyBorder="1" applyAlignment="1" applyProtection="1">
      <alignment vertical="center" shrinkToFit="1"/>
    </xf>
    <xf numFmtId="38" fontId="4" fillId="2" borderId="9" xfId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8" fontId="4" fillId="0" borderId="3" xfId="1" applyFont="1" applyFill="1" applyBorder="1" applyAlignment="1" applyProtection="1">
      <alignment horizontal="right" vertical="center" shrinkToFit="1"/>
    </xf>
    <xf numFmtId="38" fontId="4" fillId="0" borderId="4" xfId="1" applyFont="1" applyFill="1" applyBorder="1" applyAlignment="1" applyProtection="1">
      <alignment horizontal="right" vertical="center" shrinkToFit="1"/>
    </xf>
    <xf numFmtId="38" fontId="2" fillId="0" borderId="5" xfId="1" applyFont="1" applyFill="1" applyBorder="1" applyAlignment="1" applyProtection="1">
      <alignment horizontal="center" vertical="top"/>
    </xf>
    <xf numFmtId="38" fontId="4" fillId="2" borderId="13" xfId="1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8" fontId="4" fillId="0" borderId="7" xfId="1" applyFont="1" applyFill="1" applyBorder="1" applyAlignment="1" applyProtection="1">
      <alignment horizontal="right" vertical="center" shrinkToFit="1"/>
    </xf>
    <xf numFmtId="38" fontId="4" fillId="0" borderId="1" xfId="1" applyFont="1" applyFill="1" applyBorder="1" applyAlignment="1" applyProtection="1">
      <alignment horizontal="right" vertical="center" shrinkToFit="1"/>
    </xf>
    <xf numFmtId="38" fontId="2" fillId="0" borderId="8" xfId="1" applyFont="1" applyFill="1" applyBorder="1" applyAlignment="1" applyProtection="1">
      <alignment horizontal="center" vertical="top"/>
    </xf>
    <xf numFmtId="0" fontId="4" fillId="0" borderId="0" xfId="0" applyFont="1" applyAlignment="1">
      <alignment vertical="top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>
      <alignment vertical="center"/>
    </xf>
    <xf numFmtId="38" fontId="4" fillId="0" borderId="5" xfId="1" applyFont="1" applyFill="1" applyBorder="1" applyAlignment="1" applyProtection="1">
      <alignment vertical="center"/>
    </xf>
    <xf numFmtId="0" fontId="3" fillId="0" borderId="8" xfId="0" applyFont="1" applyBorder="1">
      <alignment vertical="center"/>
    </xf>
    <xf numFmtId="38" fontId="4" fillId="0" borderId="2" xfId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38" fontId="4" fillId="0" borderId="17" xfId="1" applyFont="1" applyFill="1" applyBorder="1" applyAlignment="1" applyProtection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38" fontId="2" fillId="0" borderId="18" xfId="1" applyFont="1" applyFill="1" applyBorder="1" applyAlignment="1">
      <alignment horizontal="center" vertical="top" wrapText="1"/>
    </xf>
    <xf numFmtId="38" fontId="4" fillId="0" borderId="19" xfId="1" applyFont="1" applyFill="1" applyBorder="1" applyAlignment="1">
      <alignment horizontal="right" vertical="center" shrinkToFit="1"/>
    </xf>
    <xf numFmtId="38" fontId="4" fillId="0" borderId="20" xfId="1" applyFont="1" applyFill="1" applyBorder="1" applyAlignment="1">
      <alignment vertical="center" shrinkToFit="1"/>
    </xf>
    <xf numFmtId="38" fontId="2" fillId="0" borderId="18" xfId="1" applyFont="1" applyFill="1" applyBorder="1" applyAlignment="1">
      <alignment horizontal="center" vertical="top"/>
    </xf>
    <xf numFmtId="38" fontId="4" fillId="0" borderId="19" xfId="1" applyFont="1" applyFill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10" fillId="0" borderId="10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shrinkToFit="1"/>
    </xf>
    <xf numFmtId="38" fontId="10" fillId="0" borderId="10" xfId="0" applyNumberFormat="1" applyFont="1" applyBorder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38" fontId="2" fillId="0" borderId="11" xfId="1" applyFont="1" applyFill="1" applyBorder="1" applyAlignment="1">
      <alignment horizontal="center" vertical="top"/>
    </xf>
    <xf numFmtId="0" fontId="12" fillId="0" borderId="0" xfId="0" applyFont="1">
      <alignment vertical="center"/>
    </xf>
    <xf numFmtId="0" fontId="2" fillId="0" borderId="14" xfId="0" applyFont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/>
    </xf>
    <xf numFmtId="38" fontId="4" fillId="0" borderId="4" xfId="0" applyNumberFormat="1" applyFont="1" applyBorder="1" applyAlignment="1">
      <alignment horizontal="right"/>
    </xf>
    <xf numFmtId="38" fontId="2" fillId="0" borderId="5" xfId="0" applyNumberFormat="1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/>
    </xf>
    <xf numFmtId="38" fontId="4" fillId="0" borderId="12" xfId="0" applyNumberFormat="1" applyFont="1" applyBorder="1" applyAlignment="1">
      <alignment horizontal="right"/>
    </xf>
    <xf numFmtId="38" fontId="4" fillId="0" borderId="11" xfId="0" applyNumberFormat="1" applyFont="1" applyBorder="1" applyAlignment="1"/>
    <xf numFmtId="0" fontId="3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38" fontId="4" fillId="2" borderId="10" xfId="1" applyFont="1" applyFill="1" applyBorder="1" applyAlignment="1" applyProtection="1">
      <alignment horizontal="right"/>
      <protection locked="0"/>
    </xf>
    <xf numFmtId="38" fontId="4" fillId="2" borderId="12" xfId="1" applyFont="1" applyFill="1" applyBorder="1" applyAlignment="1" applyProtection="1">
      <alignment horizontal="right"/>
      <protection locked="0"/>
    </xf>
    <xf numFmtId="38" fontId="4" fillId="0" borderId="11" xfId="1" applyFont="1" applyFill="1" applyBorder="1" applyAlignment="1"/>
    <xf numFmtId="0" fontId="4" fillId="0" borderId="22" xfId="0" applyFont="1" applyBorder="1" applyAlignment="1">
      <alignment horizontal="center" vertical="center"/>
    </xf>
    <xf numFmtId="38" fontId="4" fillId="0" borderId="10" xfId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/>
    </xf>
    <xf numFmtId="38" fontId="4" fillId="0" borderId="3" xfId="1" applyFont="1" applyFill="1" applyBorder="1" applyAlignment="1">
      <alignment horizontal="right"/>
    </xf>
    <xf numFmtId="38" fontId="4" fillId="0" borderId="4" xfId="1" applyFont="1" applyFill="1" applyBorder="1" applyAlignment="1">
      <alignment horizontal="right"/>
    </xf>
    <xf numFmtId="38" fontId="4" fillId="0" borderId="5" xfId="1" applyFont="1" applyFill="1" applyBorder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8" fontId="11" fillId="0" borderId="23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/>
    <xf numFmtId="0" fontId="4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D485141-810D-49E3-A471-5938B009598C}"/>
            </a:ext>
          </a:extLst>
        </xdr:cNvPr>
        <xdr:cNvGrpSpPr/>
      </xdr:nvGrpSpPr>
      <xdr:grpSpPr>
        <a:xfrm>
          <a:off x="3295651" y="90868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44B3B712-6231-CEF7-7CB1-58706D9D1F94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755066C7-FAB5-1DDA-1216-FFBB57B387FD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682487</xdr:colOff>
      <xdr:row>52</xdr:row>
      <xdr:rowOff>153867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0BE9C73-9668-49A2-B12C-0EBE72525032}"/>
            </a:ext>
          </a:extLst>
        </xdr:cNvPr>
        <xdr:cNvGrpSpPr/>
      </xdr:nvGrpSpPr>
      <xdr:grpSpPr>
        <a:xfrm>
          <a:off x="3287486" y="9136550"/>
          <a:ext cx="3586251" cy="732817"/>
          <a:chOff x="3699168" y="8519907"/>
          <a:chExt cx="1159165" cy="40501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D803AB08-206A-975F-4617-3955A0D3BA0E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BE3D0B7-F949-FA39-2830-4BD0D4C87EF9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162A997-589D-4107-A8DB-FE34038A4D3A}"/>
            </a:ext>
          </a:extLst>
        </xdr:cNvPr>
        <xdr:cNvCxnSpPr/>
      </xdr:nvCxnSpPr>
      <xdr:spPr>
        <a:xfrm flipH="1">
          <a:off x="3281364" y="10429875"/>
          <a:ext cx="61912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EF59123-8DF3-4257-BA5D-E242B78DD9E0}"/>
            </a:ext>
          </a:extLst>
        </xdr:cNvPr>
        <xdr:cNvCxnSpPr/>
      </xdr:nvCxnSpPr>
      <xdr:spPr>
        <a:xfrm flipV="1">
          <a:off x="3286126" y="11249025"/>
          <a:ext cx="619124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571E35-AAC2-4BF2-AA01-E5E088108C35}"/>
            </a:ext>
          </a:extLst>
        </xdr:cNvPr>
        <xdr:cNvSpPr txBox="1"/>
      </xdr:nvSpPr>
      <xdr:spPr>
        <a:xfrm>
          <a:off x="3933825" y="11145871"/>
          <a:ext cx="3057930" cy="360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1F032B2D-FFD6-45BC-AFF6-2D8467B82F19}"/>
            </a:ext>
          </a:extLst>
        </xdr:cNvPr>
        <xdr:cNvSpPr/>
      </xdr:nvSpPr>
      <xdr:spPr>
        <a:xfrm>
          <a:off x="3929064" y="11096625"/>
          <a:ext cx="2843212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12" name="Rectangle 5">
          <a:extLst>
            <a:ext uri="{FF2B5EF4-FFF2-40B4-BE49-F238E27FC236}">
              <a16:creationId xmlns:a16="http://schemas.microsoft.com/office/drawing/2014/main" id="{D6017CF5-400C-453C-9487-4511288CE2C3}"/>
            </a:ext>
          </a:extLst>
        </xdr:cNvPr>
        <xdr:cNvSpPr>
          <a:spLocks noChangeArrowheads="1"/>
        </xdr:cNvSpPr>
      </xdr:nvSpPr>
      <xdr:spPr bwMode="auto">
        <a:xfrm>
          <a:off x="3895725" y="8743950"/>
          <a:ext cx="14668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13" name="Rectangle 5">
          <a:extLst>
            <a:ext uri="{FF2B5EF4-FFF2-40B4-BE49-F238E27FC236}">
              <a16:creationId xmlns:a16="http://schemas.microsoft.com/office/drawing/2014/main" id="{D7A7551D-3F69-4203-BB09-F2E37D742EFB}"/>
            </a:ext>
          </a:extLst>
        </xdr:cNvPr>
        <xdr:cNvSpPr>
          <a:spLocks noChangeArrowheads="1"/>
        </xdr:cNvSpPr>
      </xdr:nvSpPr>
      <xdr:spPr bwMode="auto">
        <a:xfrm>
          <a:off x="5774223" y="8753475"/>
          <a:ext cx="13239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14" name="Rectangle 22">
          <a:extLst>
            <a:ext uri="{FF2B5EF4-FFF2-40B4-BE49-F238E27FC236}">
              <a16:creationId xmlns:a16="http://schemas.microsoft.com/office/drawing/2014/main" id="{8149DEF3-88C6-4809-8E0E-F0294E79A5F6}"/>
            </a:ext>
          </a:extLst>
        </xdr:cNvPr>
        <xdr:cNvSpPr>
          <a:spLocks noChangeArrowheads="1"/>
        </xdr:cNvSpPr>
      </xdr:nvSpPr>
      <xdr:spPr bwMode="auto">
        <a:xfrm>
          <a:off x="1438275" y="9448800"/>
          <a:ext cx="963267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15" name="Rectangle 23">
          <a:extLst>
            <a:ext uri="{FF2B5EF4-FFF2-40B4-BE49-F238E27FC236}">
              <a16:creationId xmlns:a16="http://schemas.microsoft.com/office/drawing/2014/main" id="{C9FB5809-4186-41C5-9570-6DD95DE04B7E}"/>
            </a:ext>
          </a:extLst>
        </xdr:cNvPr>
        <xdr:cNvSpPr>
          <a:spLocks noChangeArrowheads="1"/>
        </xdr:cNvSpPr>
      </xdr:nvSpPr>
      <xdr:spPr bwMode="auto">
        <a:xfrm>
          <a:off x="1438275" y="9991725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16" name="Rectangle 24">
          <a:extLst>
            <a:ext uri="{FF2B5EF4-FFF2-40B4-BE49-F238E27FC236}">
              <a16:creationId xmlns:a16="http://schemas.microsoft.com/office/drawing/2014/main" id="{784BD51F-33BC-4D44-AE1F-6141750D4C6F}"/>
            </a:ext>
          </a:extLst>
        </xdr:cNvPr>
        <xdr:cNvSpPr>
          <a:spLocks noChangeArrowheads="1"/>
        </xdr:cNvSpPr>
      </xdr:nvSpPr>
      <xdr:spPr bwMode="auto">
        <a:xfrm>
          <a:off x="1438275" y="10544175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17" name="Rectangle 25">
          <a:extLst>
            <a:ext uri="{FF2B5EF4-FFF2-40B4-BE49-F238E27FC236}">
              <a16:creationId xmlns:a16="http://schemas.microsoft.com/office/drawing/2014/main" id="{5689BB91-0E44-4E46-94B8-E21F69C478E1}"/>
            </a:ext>
          </a:extLst>
        </xdr:cNvPr>
        <xdr:cNvSpPr>
          <a:spLocks noChangeArrowheads="1"/>
        </xdr:cNvSpPr>
      </xdr:nvSpPr>
      <xdr:spPr bwMode="auto">
        <a:xfrm>
          <a:off x="1438275" y="11087100"/>
          <a:ext cx="14573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18" name="Group 2299">
          <a:extLst>
            <a:ext uri="{FF2B5EF4-FFF2-40B4-BE49-F238E27FC236}">
              <a16:creationId xmlns:a16="http://schemas.microsoft.com/office/drawing/2014/main" id="{DB33280B-1C7B-42B8-A08A-22DFF0C60DC1}"/>
            </a:ext>
          </a:extLst>
        </xdr:cNvPr>
        <xdr:cNvGrpSpPr>
          <a:grpSpLocks/>
        </xdr:cNvGrpSpPr>
      </xdr:nvGrpSpPr>
      <xdr:grpSpPr bwMode="auto">
        <a:xfrm>
          <a:off x="142875" y="10001250"/>
          <a:ext cx="1323975" cy="276225"/>
          <a:chOff x="500" y="15084"/>
          <a:chExt cx="2423" cy="430"/>
        </a:xfrm>
      </xdr:grpSpPr>
      <xdr:sp macro="" textlink="">
        <xdr:nvSpPr>
          <xdr:cNvPr id="19" name="Rectangle 40">
            <a:extLst>
              <a:ext uri="{FF2B5EF4-FFF2-40B4-BE49-F238E27FC236}">
                <a16:creationId xmlns:a16="http://schemas.microsoft.com/office/drawing/2014/main" id="{70B15123-910E-1C0F-F470-B15CE9BA4791}"/>
              </a:ext>
            </a:extLst>
          </xdr:cNvPr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" name="Rectangle 40">
            <a:extLst>
              <a:ext uri="{FF2B5EF4-FFF2-40B4-BE49-F238E27FC236}">
                <a16:creationId xmlns:a16="http://schemas.microsoft.com/office/drawing/2014/main" id="{F2EC224B-1874-0A98-BDF4-80F175915BFF}"/>
              </a:ext>
            </a:extLst>
          </xdr:cNvPr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Rectangle 40">
            <a:extLst>
              <a:ext uri="{FF2B5EF4-FFF2-40B4-BE49-F238E27FC236}">
                <a16:creationId xmlns:a16="http://schemas.microsoft.com/office/drawing/2014/main" id="{E4F44BC9-3D62-EF2C-0561-25CF509B88C8}"/>
              </a:ext>
            </a:extLst>
          </xdr:cNvPr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22" name="Rectangle 40">
          <a:extLst>
            <a:ext uri="{FF2B5EF4-FFF2-40B4-BE49-F238E27FC236}">
              <a16:creationId xmlns:a16="http://schemas.microsoft.com/office/drawing/2014/main" id="{886183EA-3D4F-49EB-B67F-F70E491BBACF}"/>
            </a:ext>
          </a:extLst>
        </xdr:cNvPr>
        <xdr:cNvSpPr>
          <a:spLocks noChangeArrowheads="1"/>
        </xdr:cNvSpPr>
      </xdr:nvSpPr>
      <xdr:spPr bwMode="auto">
        <a:xfrm>
          <a:off x="524547" y="10625137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23" name="Rectangle 40">
          <a:extLst>
            <a:ext uri="{FF2B5EF4-FFF2-40B4-BE49-F238E27FC236}">
              <a16:creationId xmlns:a16="http://schemas.microsoft.com/office/drawing/2014/main" id="{FBA3327E-16C0-4C5E-916E-438ECF8D080F}"/>
            </a:ext>
          </a:extLst>
        </xdr:cNvPr>
        <xdr:cNvSpPr>
          <a:spLocks noChangeArrowheads="1"/>
        </xdr:cNvSpPr>
      </xdr:nvSpPr>
      <xdr:spPr bwMode="auto">
        <a:xfrm>
          <a:off x="219182" y="10834981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57</xdr:row>
      <xdr:rowOff>0</xdr:rowOff>
    </xdr:from>
    <xdr:to>
      <xdr:col>3</xdr:col>
      <xdr:colOff>38100</xdr:colOff>
      <xdr:row>58</xdr:row>
      <xdr:rowOff>0</xdr:rowOff>
    </xdr:to>
    <xdr:grpSp>
      <xdr:nvGrpSpPr>
        <xdr:cNvPr id="24" name="Group 2300">
          <a:extLst>
            <a:ext uri="{FF2B5EF4-FFF2-40B4-BE49-F238E27FC236}">
              <a16:creationId xmlns:a16="http://schemas.microsoft.com/office/drawing/2014/main" id="{55AF7718-2140-4C09-B337-5276CEF4E7FA}"/>
            </a:ext>
          </a:extLst>
        </xdr:cNvPr>
        <xdr:cNvGrpSpPr>
          <a:grpSpLocks/>
        </xdr:cNvGrpSpPr>
      </xdr:nvGrpSpPr>
      <xdr:grpSpPr bwMode="auto">
        <a:xfrm>
          <a:off x="152400" y="11096625"/>
          <a:ext cx="1323975" cy="409575"/>
          <a:chOff x="500" y="16840"/>
          <a:chExt cx="2423" cy="531"/>
        </a:xfrm>
      </xdr:grpSpPr>
      <xdr:sp macro="" textlink="">
        <xdr:nvSpPr>
          <xdr:cNvPr id="25" name="Rectangle 40">
            <a:extLst>
              <a:ext uri="{FF2B5EF4-FFF2-40B4-BE49-F238E27FC236}">
                <a16:creationId xmlns:a16="http://schemas.microsoft.com/office/drawing/2014/main" id="{FD45ABCB-1BFD-58D2-D0F6-AFFB65FF5AA1}"/>
              </a:ext>
            </a:extLst>
          </xdr:cNvPr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Rectangle 40">
            <a:extLst>
              <a:ext uri="{FF2B5EF4-FFF2-40B4-BE49-F238E27FC236}">
                <a16:creationId xmlns:a16="http://schemas.microsoft.com/office/drawing/2014/main" id="{10B88DEF-088E-BA8E-0947-D1401CA44C19}"/>
              </a:ext>
            </a:extLst>
          </xdr:cNvPr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Rectangle 40">
            <a:extLst>
              <a:ext uri="{FF2B5EF4-FFF2-40B4-BE49-F238E27FC236}">
                <a16:creationId xmlns:a16="http://schemas.microsoft.com/office/drawing/2014/main" id="{AED9417C-2B4D-4AA0-7330-394A3CDC5FC4}"/>
              </a:ext>
            </a:extLst>
          </xdr:cNvPr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6F2FE2CC-5797-4C92-947D-57E38CE20465}"/>
            </a:ext>
          </a:extLst>
        </xdr:cNvPr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2A936CA9-AFBD-567B-9704-6CDAD93CF872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30" name="大かっこ 29">
            <a:extLst>
              <a:ext uri="{FF2B5EF4-FFF2-40B4-BE49-F238E27FC236}">
                <a16:creationId xmlns:a16="http://schemas.microsoft.com/office/drawing/2014/main" id="{9DA9281C-FA82-3944-3FCB-80250DD13E53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682488</xdr:colOff>
      <xdr:row>56</xdr:row>
      <xdr:rowOff>149920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41028166-DFDF-43DB-BB72-A280A533ACCE}"/>
            </a:ext>
          </a:extLst>
        </xdr:cNvPr>
        <xdr:cNvGrpSpPr/>
      </xdr:nvGrpSpPr>
      <xdr:grpSpPr>
        <a:xfrm>
          <a:off x="3900282" y="10008294"/>
          <a:ext cx="2973456" cy="962026"/>
          <a:chOff x="3901110" y="9417330"/>
          <a:chExt cx="3023152" cy="953329"/>
        </a:xfrm>
      </xdr:grpSpPr>
      <xdr:sp macro="" textlink="">
        <xdr:nvSpPr>
          <xdr:cNvPr id="32" name="円/楕円 42">
            <a:extLst>
              <a:ext uri="{FF2B5EF4-FFF2-40B4-BE49-F238E27FC236}">
                <a16:creationId xmlns:a16="http://schemas.microsoft.com/office/drawing/2014/main" id="{2B911CE4-50CB-01B3-7932-0225E050E713}"/>
              </a:ext>
            </a:extLst>
          </xdr:cNvPr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3" name="大かっこ 32">
            <a:extLst>
              <a:ext uri="{FF2B5EF4-FFF2-40B4-BE49-F238E27FC236}">
                <a16:creationId xmlns:a16="http://schemas.microsoft.com/office/drawing/2014/main" id="{2C0EF4C5-05CC-2DCE-225B-4A09CD2C2F8B}"/>
              </a:ext>
            </a:extLst>
          </xdr:cNvPr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34" name="角丸四角形 44">
          <a:extLst>
            <a:ext uri="{FF2B5EF4-FFF2-40B4-BE49-F238E27FC236}">
              <a16:creationId xmlns:a16="http://schemas.microsoft.com/office/drawing/2014/main" id="{9B2CB6BD-3C90-466F-BDEB-0D1F00C897D7}"/>
            </a:ext>
          </a:extLst>
        </xdr:cNvPr>
        <xdr:cNvSpPr/>
      </xdr:nvSpPr>
      <xdr:spPr>
        <a:xfrm>
          <a:off x="28575" y="38100"/>
          <a:ext cx="8070850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65</xdr:row>
      <xdr:rowOff>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D47110E4-48A9-40AF-ACC7-019CA78B8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6" y="536575"/>
          <a:ext cx="766614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5%20&#24066;&#27665;&#31246;&#20418;\040&#20182;&#35506;&#38306;&#20418;&#26989;&#21209;\99_&#24066;&#27665;&#31246;&#20418;\01_&#29694;&#24066;&#27665;&#31246;&#20418;\37556_&#30707;&#30000;&#29702;&#23376;\iryohi2%20-%20&#12467;&#12500;&#12540;.xlsx" TargetMode="External"/><Relationship Id="rId1" Type="http://schemas.openxmlformats.org/officeDocument/2006/relationships/externalLinkPath" Target="iryohi2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医療費控除の明細書"/>
      <sheetName val="次葉"/>
      <sheetName val="次葉 (2)"/>
      <sheetName val="次葉 (3)"/>
      <sheetName val="次葉 (4)"/>
      <sheetName val="次葉 (5)"/>
    </sheetNames>
    <sheetDataSet>
      <sheetData sheetId="0" refreshError="1"/>
      <sheetData sheetId="1">
        <row r="60">
          <cell r="N60">
            <v>0</v>
          </cell>
          <cell r="S60">
            <v>0</v>
          </cell>
        </row>
      </sheetData>
      <sheetData sheetId="2">
        <row r="60">
          <cell r="N60">
            <v>0</v>
          </cell>
          <cell r="S60">
            <v>0</v>
          </cell>
        </row>
      </sheetData>
      <sheetData sheetId="3">
        <row r="60">
          <cell r="N60">
            <v>0</v>
          </cell>
          <cell r="S60">
            <v>0</v>
          </cell>
        </row>
      </sheetData>
      <sheetData sheetId="4">
        <row r="60">
          <cell r="N60">
            <v>0</v>
          </cell>
          <cell r="S60">
            <v>0</v>
          </cell>
        </row>
      </sheetData>
      <sheetData sheetId="5">
        <row r="60">
          <cell r="N60">
            <v>0</v>
          </cell>
          <cell r="S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4963-D78B-45AC-8C95-49BC7CEE5AE8}">
  <dimension ref="A1:Y59"/>
  <sheetViews>
    <sheetView tabSelected="1" workbookViewId="0">
      <selection sqref="A1:XFD1048576"/>
    </sheetView>
  </sheetViews>
  <sheetFormatPr defaultColWidth="9" defaultRowHeight="13.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13.875" style="1" customWidth="1"/>
    <col min="23" max="16384" width="9" style="1"/>
  </cols>
  <sheetData>
    <row r="1" spans="1:25" ht="35.25" customHeight="1"/>
    <row r="2" spans="1:25" ht="18" customHeight="1"/>
    <row r="3" spans="1:25" ht="24" customHeight="1">
      <c r="A3" s="3" t="s">
        <v>1</v>
      </c>
      <c r="B3" s="3"/>
      <c r="C3" s="3"/>
      <c r="D3" s="4"/>
      <c r="E3" s="3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ht="27" customHeight="1">
      <c r="B5" s="6" t="s">
        <v>4</v>
      </c>
      <c r="C5" s="7"/>
      <c r="D5" s="7"/>
      <c r="E5" s="7"/>
      <c r="F5" s="7"/>
      <c r="G5" s="7"/>
      <c r="H5" s="7"/>
      <c r="I5" s="8"/>
      <c r="K5" s="9" t="s">
        <v>5</v>
      </c>
      <c r="L5" s="10"/>
      <c r="M5" s="11"/>
      <c r="N5" s="11"/>
      <c r="O5" s="11"/>
      <c r="P5" s="11"/>
      <c r="Q5" s="11"/>
      <c r="R5" s="11"/>
      <c r="S5" s="11"/>
      <c r="T5" s="11"/>
    </row>
    <row r="6" spans="1:25" ht="9" customHeight="1">
      <c r="A6" s="12"/>
      <c r="B6" s="12"/>
      <c r="C6" s="12"/>
    </row>
    <row r="7" spans="1:25" ht="20.25" customHeight="1" thickBot="1">
      <c r="A7" s="12"/>
      <c r="B7" s="13" t="s">
        <v>6</v>
      </c>
    </row>
    <row r="8" spans="1:25" ht="13.5" customHeight="1">
      <c r="A8" s="12"/>
      <c r="B8" s="14" t="s">
        <v>7</v>
      </c>
      <c r="C8" s="14"/>
      <c r="D8" s="14"/>
      <c r="E8" s="14"/>
      <c r="F8" s="14"/>
      <c r="G8" s="14"/>
      <c r="H8" s="15"/>
      <c r="I8" s="16" t="s">
        <v>8</v>
      </c>
      <c r="J8" s="17"/>
      <c r="K8" s="17"/>
      <c r="L8" s="18"/>
      <c r="M8" s="19" t="s">
        <v>9</v>
      </c>
      <c r="N8" s="17" t="s">
        <v>10</v>
      </c>
      <c r="O8" s="17"/>
      <c r="P8" s="17"/>
      <c r="Q8" s="18"/>
      <c r="R8" s="19" t="s">
        <v>11</v>
      </c>
      <c r="S8" s="20" t="s">
        <v>12</v>
      </c>
      <c r="T8" s="21"/>
      <c r="V8" s="22" t="s">
        <v>13</v>
      </c>
    </row>
    <row r="9" spans="1:25" ht="17.25" customHeight="1" thickBot="1">
      <c r="A9" s="12"/>
      <c r="B9" s="23" t="s">
        <v>14</v>
      </c>
      <c r="C9" s="23"/>
      <c r="D9" s="23"/>
      <c r="E9" s="23"/>
      <c r="F9" s="23"/>
      <c r="G9" s="23"/>
      <c r="H9" s="24"/>
      <c r="I9" s="25"/>
      <c r="J9" s="26"/>
      <c r="K9" s="26"/>
      <c r="L9" s="27"/>
      <c r="M9" s="28"/>
      <c r="N9" s="26"/>
      <c r="O9" s="26"/>
      <c r="P9" s="26"/>
      <c r="Q9" s="27"/>
      <c r="R9" s="28"/>
      <c r="S9" s="29"/>
      <c r="T9" s="30"/>
      <c r="V9" s="31"/>
    </row>
    <row r="10" spans="1:25" ht="11.25" customHeight="1">
      <c r="A10" s="12"/>
      <c r="B10" s="23"/>
      <c r="C10" s="23"/>
      <c r="D10" s="23"/>
      <c r="E10" s="23"/>
      <c r="F10" s="23"/>
      <c r="G10" s="23"/>
      <c r="H10" s="24"/>
      <c r="I10" s="32"/>
      <c r="J10" s="33"/>
      <c r="K10" s="33"/>
      <c r="L10" s="34" t="s">
        <v>15</v>
      </c>
      <c r="M10" s="35" t="s">
        <v>16</v>
      </c>
      <c r="N10" s="36"/>
      <c r="O10" s="36"/>
      <c r="P10" s="36"/>
      <c r="Q10" s="34" t="s">
        <v>15</v>
      </c>
      <c r="R10" s="35" t="s">
        <v>17</v>
      </c>
      <c r="S10" s="37">
        <f>IF((N10-V10)&gt;=0,V10,N10)</f>
        <v>0</v>
      </c>
      <c r="T10" s="34" t="s">
        <v>15</v>
      </c>
      <c r="U10" s="38" t="s">
        <v>18</v>
      </c>
      <c r="V10" s="39"/>
    </row>
    <row r="11" spans="1:25" ht="16.5" customHeight="1" thickBot="1">
      <c r="A11" s="12"/>
      <c r="B11" s="12"/>
      <c r="C11" s="40"/>
      <c r="D11" s="40"/>
      <c r="E11" s="40"/>
      <c r="F11" s="40"/>
      <c r="G11" s="40"/>
      <c r="H11" s="41"/>
      <c r="I11" s="42"/>
      <c r="J11" s="43"/>
      <c r="K11" s="43"/>
      <c r="L11" s="44"/>
      <c r="M11" s="45"/>
      <c r="N11" s="46"/>
      <c r="O11" s="46"/>
      <c r="P11" s="46"/>
      <c r="Q11" s="44"/>
      <c r="R11" s="45"/>
      <c r="S11" s="47"/>
      <c r="T11" s="44"/>
      <c r="U11" s="38"/>
      <c r="V11" s="48"/>
    </row>
    <row r="12" spans="1:25" ht="13.5" customHeight="1">
      <c r="A12" s="12"/>
      <c r="B12" s="12"/>
      <c r="C12" s="12"/>
      <c r="U12" s="38"/>
    </row>
    <row r="13" spans="1:25" ht="19.5" customHeight="1" thickBot="1">
      <c r="A13" s="12"/>
      <c r="B13" s="13" t="s">
        <v>19</v>
      </c>
      <c r="C13" s="13"/>
      <c r="D13" s="13"/>
      <c r="E13" s="49"/>
      <c r="F13" s="50" t="s">
        <v>20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2"/>
      <c r="U13" s="38"/>
    </row>
    <row r="14" spans="1:25" ht="30" customHeight="1" thickBot="1">
      <c r="B14" s="53" t="s">
        <v>21</v>
      </c>
      <c r="C14" s="54"/>
      <c r="D14" s="53" t="s">
        <v>22</v>
      </c>
      <c r="E14" s="54"/>
      <c r="F14" s="53" t="s">
        <v>23</v>
      </c>
      <c r="G14" s="55"/>
      <c r="H14" s="55"/>
      <c r="I14" s="55"/>
      <c r="J14" s="55"/>
      <c r="K14" s="55"/>
      <c r="L14" s="54"/>
      <c r="M14" s="56" t="s">
        <v>24</v>
      </c>
      <c r="N14" s="55" t="s">
        <v>25</v>
      </c>
      <c r="O14" s="55"/>
      <c r="P14" s="55"/>
      <c r="Q14" s="54"/>
      <c r="R14" s="56" t="s">
        <v>26</v>
      </c>
      <c r="S14" s="57" t="s">
        <v>27</v>
      </c>
      <c r="T14" s="58"/>
      <c r="U14" s="38"/>
      <c r="V14" s="59" t="s">
        <v>13</v>
      </c>
      <c r="W14" s="60"/>
    </row>
    <row r="15" spans="1:25" ht="12" customHeight="1" thickBot="1">
      <c r="A15" s="61"/>
      <c r="B15" s="62"/>
      <c r="C15" s="62"/>
      <c r="D15" s="63"/>
      <c r="E15" s="64"/>
      <c r="F15" s="65" t="s">
        <v>0</v>
      </c>
      <c r="G15" s="66" t="s">
        <v>28</v>
      </c>
      <c r="H15" s="66"/>
      <c r="I15" s="66"/>
      <c r="J15" s="67" t="s">
        <v>0</v>
      </c>
      <c r="K15" s="68" t="s">
        <v>29</v>
      </c>
      <c r="L15" s="69"/>
      <c r="M15" s="32"/>
      <c r="N15" s="33"/>
      <c r="O15" s="33"/>
      <c r="P15" s="33"/>
      <c r="Q15" s="34" t="s">
        <v>15</v>
      </c>
      <c r="R15" s="70">
        <f>IF((M15-V15)&gt;=0,V15,M15)</f>
        <v>0</v>
      </c>
      <c r="S15" s="71"/>
      <c r="T15" s="72" t="s">
        <v>15</v>
      </c>
      <c r="U15" s="38"/>
      <c r="V15" s="73"/>
    </row>
    <row r="16" spans="1:25" ht="12" customHeight="1" thickBot="1">
      <c r="A16" s="61"/>
      <c r="B16" s="62"/>
      <c r="C16" s="62"/>
      <c r="D16" s="74"/>
      <c r="E16" s="75"/>
      <c r="F16" s="76" t="s">
        <v>0</v>
      </c>
      <c r="G16" s="77" t="s">
        <v>30</v>
      </c>
      <c r="H16" s="77"/>
      <c r="I16" s="77"/>
      <c r="J16" s="78" t="s">
        <v>0</v>
      </c>
      <c r="K16" s="79" t="s">
        <v>31</v>
      </c>
      <c r="L16" s="80"/>
      <c r="M16" s="42"/>
      <c r="N16" s="43"/>
      <c r="O16" s="43"/>
      <c r="P16" s="43"/>
      <c r="Q16" s="44"/>
      <c r="R16" s="81"/>
      <c r="S16" s="82"/>
      <c r="T16" s="83"/>
      <c r="U16" s="38"/>
      <c r="V16" s="73"/>
      <c r="Y16" s="84"/>
    </row>
    <row r="17" spans="1:22" ht="12" customHeight="1" thickBot="1">
      <c r="B17" s="62"/>
      <c r="C17" s="62"/>
      <c r="D17" s="63"/>
      <c r="E17" s="64"/>
      <c r="F17" s="85" t="s">
        <v>32</v>
      </c>
      <c r="G17" s="66" t="s">
        <v>28</v>
      </c>
      <c r="H17" s="66"/>
      <c r="I17" s="66"/>
      <c r="J17" s="86" t="s">
        <v>0</v>
      </c>
      <c r="K17" s="68" t="s">
        <v>33</v>
      </c>
      <c r="L17" s="69"/>
      <c r="M17" s="32"/>
      <c r="N17" s="33"/>
      <c r="O17" s="33"/>
      <c r="P17" s="33"/>
      <c r="Q17" s="87"/>
      <c r="R17" s="70">
        <f t="shared" ref="R17" si="0">IF((M17-V17)&gt;=0,V17,M17)</f>
        <v>0</v>
      </c>
      <c r="S17" s="71"/>
      <c r="T17" s="88"/>
      <c r="U17" s="38"/>
      <c r="V17" s="73"/>
    </row>
    <row r="18" spans="1:22" ht="12" customHeight="1" thickBot="1">
      <c r="B18" s="62"/>
      <c r="C18" s="62"/>
      <c r="D18" s="74"/>
      <c r="E18" s="75"/>
      <c r="F18" s="76" t="s">
        <v>32</v>
      </c>
      <c r="G18" s="77" t="s">
        <v>30</v>
      </c>
      <c r="H18" s="77"/>
      <c r="I18" s="77"/>
      <c r="J18" s="78" t="s">
        <v>32</v>
      </c>
      <c r="K18" s="79" t="s">
        <v>31</v>
      </c>
      <c r="L18" s="80"/>
      <c r="M18" s="42"/>
      <c r="N18" s="43"/>
      <c r="O18" s="43"/>
      <c r="P18" s="43"/>
      <c r="Q18" s="89"/>
      <c r="R18" s="81"/>
      <c r="S18" s="82"/>
      <c r="T18" s="90"/>
      <c r="U18" s="38"/>
      <c r="V18" s="73"/>
    </row>
    <row r="19" spans="1:22" ht="12" customHeight="1" thickBot="1">
      <c r="B19" s="62"/>
      <c r="C19" s="62"/>
      <c r="D19" s="63"/>
      <c r="E19" s="64"/>
      <c r="F19" s="85" t="s">
        <v>32</v>
      </c>
      <c r="G19" s="66" t="s">
        <v>28</v>
      </c>
      <c r="H19" s="66"/>
      <c r="I19" s="66"/>
      <c r="J19" s="86" t="s">
        <v>32</v>
      </c>
      <c r="K19" s="68" t="s">
        <v>33</v>
      </c>
      <c r="L19" s="69"/>
      <c r="M19" s="32"/>
      <c r="N19" s="33"/>
      <c r="O19" s="33"/>
      <c r="P19" s="33"/>
      <c r="Q19" s="87"/>
      <c r="R19" s="70">
        <f t="shared" ref="R19" si="1">IF((M19-V19)&gt;=0,V19,M19)</f>
        <v>0</v>
      </c>
      <c r="S19" s="71"/>
      <c r="T19" s="88"/>
      <c r="U19" s="38"/>
      <c r="V19" s="73"/>
    </row>
    <row r="20" spans="1:22" ht="12" customHeight="1" thickBot="1">
      <c r="B20" s="62"/>
      <c r="C20" s="62"/>
      <c r="D20" s="74"/>
      <c r="E20" s="75"/>
      <c r="F20" s="76" t="s">
        <v>32</v>
      </c>
      <c r="G20" s="77" t="s">
        <v>30</v>
      </c>
      <c r="H20" s="77"/>
      <c r="I20" s="77"/>
      <c r="J20" s="78" t="s">
        <v>32</v>
      </c>
      <c r="K20" s="79" t="s">
        <v>31</v>
      </c>
      <c r="L20" s="80"/>
      <c r="M20" s="42"/>
      <c r="N20" s="43"/>
      <c r="O20" s="43"/>
      <c r="P20" s="43"/>
      <c r="Q20" s="89"/>
      <c r="R20" s="81"/>
      <c r="S20" s="82"/>
      <c r="T20" s="90"/>
      <c r="U20" s="38"/>
      <c r="V20" s="73"/>
    </row>
    <row r="21" spans="1:22" ht="12" customHeight="1" thickBot="1">
      <c r="B21" s="62"/>
      <c r="C21" s="62"/>
      <c r="D21" s="63"/>
      <c r="E21" s="64"/>
      <c r="F21" s="85" t="s">
        <v>32</v>
      </c>
      <c r="G21" s="66" t="s">
        <v>28</v>
      </c>
      <c r="H21" s="66"/>
      <c r="I21" s="66"/>
      <c r="J21" s="86" t="s">
        <v>32</v>
      </c>
      <c r="K21" s="68" t="s">
        <v>33</v>
      </c>
      <c r="L21" s="69"/>
      <c r="M21" s="32"/>
      <c r="N21" s="33"/>
      <c r="O21" s="33"/>
      <c r="P21" s="33"/>
      <c r="Q21" s="87"/>
      <c r="R21" s="70">
        <f t="shared" ref="R21" si="2">IF((M21-V21)&gt;=0,V21,M21)</f>
        <v>0</v>
      </c>
      <c r="S21" s="71"/>
      <c r="T21" s="88"/>
      <c r="U21" s="38"/>
      <c r="V21" s="73"/>
    </row>
    <row r="22" spans="1:22" ht="12" customHeight="1" thickBot="1">
      <c r="B22" s="62"/>
      <c r="C22" s="62"/>
      <c r="D22" s="74"/>
      <c r="E22" s="75"/>
      <c r="F22" s="76" t="s">
        <v>32</v>
      </c>
      <c r="G22" s="77" t="s">
        <v>30</v>
      </c>
      <c r="H22" s="77"/>
      <c r="I22" s="77"/>
      <c r="J22" s="78" t="s">
        <v>32</v>
      </c>
      <c r="K22" s="79" t="s">
        <v>31</v>
      </c>
      <c r="L22" s="80"/>
      <c r="M22" s="42"/>
      <c r="N22" s="43"/>
      <c r="O22" s="43"/>
      <c r="P22" s="43"/>
      <c r="Q22" s="89"/>
      <c r="R22" s="81"/>
      <c r="S22" s="82"/>
      <c r="T22" s="90"/>
      <c r="U22" s="38"/>
      <c r="V22" s="73"/>
    </row>
    <row r="23" spans="1:22" ht="12" customHeight="1" thickBot="1">
      <c r="B23" s="62"/>
      <c r="C23" s="62"/>
      <c r="D23" s="63"/>
      <c r="E23" s="64"/>
      <c r="F23" s="85" t="s">
        <v>32</v>
      </c>
      <c r="G23" s="66" t="s">
        <v>28</v>
      </c>
      <c r="H23" s="66"/>
      <c r="I23" s="66"/>
      <c r="J23" s="86" t="s">
        <v>32</v>
      </c>
      <c r="K23" s="68" t="s">
        <v>33</v>
      </c>
      <c r="L23" s="69"/>
      <c r="M23" s="32"/>
      <c r="N23" s="33"/>
      <c r="O23" s="33"/>
      <c r="P23" s="33"/>
      <c r="Q23" s="87"/>
      <c r="R23" s="70">
        <f t="shared" ref="R23" si="3">IF((M23-V23)&gt;=0,V23,M23)</f>
        <v>0</v>
      </c>
      <c r="S23" s="71"/>
      <c r="T23" s="88"/>
      <c r="U23" s="38"/>
      <c r="V23" s="73"/>
    </row>
    <row r="24" spans="1:22" ht="12" customHeight="1" thickBot="1">
      <c r="B24" s="62"/>
      <c r="C24" s="62"/>
      <c r="D24" s="74"/>
      <c r="E24" s="75"/>
      <c r="F24" s="76" t="s">
        <v>32</v>
      </c>
      <c r="G24" s="77" t="s">
        <v>30</v>
      </c>
      <c r="H24" s="77"/>
      <c r="I24" s="77"/>
      <c r="J24" s="78" t="s">
        <v>32</v>
      </c>
      <c r="K24" s="79" t="s">
        <v>31</v>
      </c>
      <c r="L24" s="80"/>
      <c r="M24" s="42"/>
      <c r="N24" s="43"/>
      <c r="O24" s="43"/>
      <c r="P24" s="43"/>
      <c r="Q24" s="89"/>
      <c r="R24" s="81"/>
      <c r="S24" s="82"/>
      <c r="T24" s="90"/>
      <c r="U24" s="38"/>
      <c r="V24" s="73"/>
    </row>
    <row r="25" spans="1:22" ht="12" customHeight="1" thickBot="1">
      <c r="B25" s="62"/>
      <c r="C25" s="62"/>
      <c r="D25" s="63"/>
      <c r="E25" s="64"/>
      <c r="F25" s="85" t="s">
        <v>0</v>
      </c>
      <c r="G25" s="66" t="s">
        <v>28</v>
      </c>
      <c r="H25" s="66"/>
      <c r="I25" s="66"/>
      <c r="J25" s="86" t="s">
        <v>32</v>
      </c>
      <c r="K25" s="68" t="s">
        <v>33</v>
      </c>
      <c r="L25" s="69"/>
      <c r="M25" s="32"/>
      <c r="N25" s="33"/>
      <c r="O25" s="33"/>
      <c r="P25" s="33"/>
      <c r="Q25" s="87"/>
      <c r="R25" s="70">
        <f t="shared" ref="R25" si="4">IF((M25-V25)&gt;=0,V25,M25)</f>
        <v>0</v>
      </c>
      <c r="S25" s="71"/>
      <c r="T25" s="88"/>
      <c r="U25" s="38"/>
      <c r="V25" s="73"/>
    </row>
    <row r="26" spans="1:22" ht="12" customHeight="1" thickBot="1">
      <c r="B26" s="62"/>
      <c r="C26" s="62"/>
      <c r="D26" s="74"/>
      <c r="E26" s="75"/>
      <c r="F26" s="76" t="s">
        <v>0</v>
      </c>
      <c r="G26" s="77" t="s">
        <v>30</v>
      </c>
      <c r="H26" s="77"/>
      <c r="I26" s="77"/>
      <c r="J26" s="78" t="s">
        <v>32</v>
      </c>
      <c r="K26" s="79" t="s">
        <v>31</v>
      </c>
      <c r="L26" s="80"/>
      <c r="M26" s="42"/>
      <c r="N26" s="43"/>
      <c r="O26" s="43"/>
      <c r="P26" s="43"/>
      <c r="Q26" s="89"/>
      <c r="R26" s="81"/>
      <c r="S26" s="82"/>
      <c r="T26" s="90"/>
      <c r="U26" s="38"/>
      <c r="V26" s="73"/>
    </row>
    <row r="27" spans="1:22" ht="12" customHeight="1" thickBot="1">
      <c r="B27" s="62"/>
      <c r="C27" s="62"/>
      <c r="D27" s="63"/>
      <c r="E27" s="64"/>
      <c r="F27" s="85" t="s">
        <v>0</v>
      </c>
      <c r="G27" s="66" t="s">
        <v>28</v>
      </c>
      <c r="H27" s="66"/>
      <c r="I27" s="66"/>
      <c r="J27" s="86" t="s">
        <v>32</v>
      </c>
      <c r="K27" s="68" t="s">
        <v>33</v>
      </c>
      <c r="L27" s="69"/>
      <c r="M27" s="32"/>
      <c r="N27" s="33"/>
      <c r="O27" s="33"/>
      <c r="P27" s="33"/>
      <c r="Q27" s="87"/>
      <c r="R27" s="70">
        <f t="shared" ref="R27" si="5">IF((M27-V27)&gt;=0,V27,M27)</f>
        <v>0</v>
      </c>
      <c r="S27" s="71"/>
      <c r="T27" s="88"/>
      <c r="U27" s="38"/>
      <c r="V27" s="73"/>
    </row>
    <row r="28" spans="1:22" ht="12" customHeight="1" thickBot="1">
      <c r="B28" s="62"/>
      <c r="C28" s="62"/>
      <c r="D28" s="74"/>
      <c r="E28" s="75"/>
      <c r="F28" s="76" t="s">
        <v>0</v>
      </c>
      <c r="G28" s="77" t="s">
        <v>30</v>
      </c>
      <c r="H28" s="77"/>
      <c r="I28" s="77"/>
      <c r="J28" s="78" t="s">
        <v>32</v>
      </c>
      <c r="K28" s="79" t="s">
        <v>31</v>
      </c>
      <c r="L28" s="80"/>
      <c r="M28" s="42"/>
      <c r="N28" s="43"/>
      <c r="O28" s="43"/>
      <c r="P28" s="43"/>
      <c r="Q28" s="89"/>
      <c r="R28" s="81"/>
      <c r="S28" s="82"/>
      <c r="T28" s="90"/>
      <c r="U28" s="38"/>
      <c r="V28" s="73"/>
    </row>
    <row r="29" spans="1:22" ht="12" customHeight="1" thickBot="1">
      <c r="B29" s="62"/>
      <c r="C29" s="62"/>
      <c r="D29" s="63"/>
      <c r="E29" s="64"/>
      <c r="F29" s="85" t="s">
        <v>0</v>
      </c>
      <c r="G29" s="66" t="s">
        <v>28</v>
      </c>
      <c r="H29" s="66"/>
      <c r="I29" s="66"/>
      <c r="J29" s="86" t="s">
        <v>32</v>
      </c>
      <c r="K29" s="68" t="s">
        <v>33</v>
      </c>
      <c r="L29" s="69"/>
      <c r="M29" s="32"/>
      <c r="N29" s="33"/>
      <c r="O29" s="33"/>
      <c r="P29" s="33"/>
      <c r="Q29" s="87"/>
      <c r="R29" s="70">
        <f t="shared" ref="R29" si="6">IF((M29-V29)&gt;=0,V29,M29)</f>
        <v>0</v>
      </c>
      <c r="S29" s="71"/>
      <c r="T29" s="88"/>
      <c r="U29" s="38"/>
      <c r="V29" s="73"/>
    </row>
    <row r="30" spans="1:22" ht="12" customHeight="1" thickBot="1">
      <c r="B30" s="62"/>
      <c r="C30" s="62"/>
      <c r="D30" s="74"/>
      <c r="E30" s="75"/>
      <c r="F30" s="76" t="s">
        <v>0</v>
      </c>
      <c r="G30" s="77" t="s">
        <v>30</v>
      </c>
      <c r="H30" s="77"/>
      <c r="I30" s="77"/>
      <c r="J30" s="78" t="s">
        <v>32</v>
      </c>
      <c r="K30" s="79" t="s">
        <v>31</v>
      </c>
      <c r="L30" s="80"/>
      <c r="M30" s="42"/>
      <c r="N30" s="43"/>
      <c r="O30" s="43"/>
      <c r="P30" s="43"/>
      <c r="Q30" s="89"/>
      <c r="R30" s="81"/>
      <c r="S30" s="82"/>
      <c r="T30" s="90"/>
      <c r="U30" s="38"/>
      <c r="V30" s="73"/>
    </row>
    <row r="31" spans="1:22" ht="12" customHeight="1" thickBot="1">
      <c r="A31" s="61"/>
      <c r="B31" s="62"/>
      <c r="C31" s="62"/>
      <c r="D31" s="63"/>
      <c r="E31" s="64"/>
      <c r="F31" s="85" t="s">
        <v>0</v>
      </c>
      <c r="G31" s="66" t="s">
        <v>28</v>
      </c>
      <c r="H31" s="66"/>
      <c r="I31" s="66"/>
      <c r="J31" s="86" t="s">
        <v>32</v>
      </c>
      <c r="K31" s="68" t="s">
        <v>33</v>
      </c>
      <c r="L31" s="69"/>
      <c r="M31" s="32"/>
      <c r="N31" s="33"/>
      <c r="O31" s="33"/>
      <c r="P31" s="33"/>
      <c r="Q31" s="87"/>
      <c r="R31" s="70">
        <f t="shared" ref="R31" si="7">IF((M31-V31)&gt;=0,V31,M31)</f>
        <v>0</v>
      </c>
      <c r="S31" s="71"/>
      <c r="T31" s="88"/>
      <c r="U31" s="38"/>
      <c r="V31" s="73"/>
    </row>
    <row r="32" spans="1:22" ht="12" customHeight="1" thickBot="1">
      <c r="A32" s="61"/>
      <c r="B32" s="62"/>
      <c r="C32" s="62"/>
      <c r="D32" s="74"/>
      <c r="E32" s="75"/>
      <c r="F32" s="76" t="s">
        <v>0</v>
      </c>
      <c r="G32" s="77" t="s">
        <v>30</v>
      </c>
      <c r="H32" s="77"/>
      <c r="I32" s="77"/>
      <c r="J32" s="78" t="s">
        <v>32</v>
      </c>
      <c r="K32" s="79" t="s">
        <v>31</v>
      </c>
      <c r="L32" s="80"/>
      <c r="M32" s="42"/>
      <c r="N32" s="43"/>
      <c r="O32" s="43"/>
      <c r="P32" s="43"/>
      <c r="Q32" s="89"/>
      <c r="R32" s="81"/>
      <c r="S32" s="82"/>
      <c r="T32" s="90"/>
      <c r="U32" s="38"/>
      <c r="V32" s="73"/>
    </row>
    <row r="33" spans="2:22" ht="12" customHeight="1" thickBot="1">
      <c r="B33" s="62"/>
      <c r="C33" s="62"/>
      <c r="D33" s="63"/>
      <c r="E33" s="64"/>
      <c r="F33" s="85" t="s">
        <v>0</v>
      </c>
      <c r="G33" s="66" t="s">
        <v>28</v>
      </c>
      <c r="H33" s="66"/>
      <c r="I33" s="66"/>
      <c r="J33" s="86" t="s">
        <v>32</v>
      </c>
      <c r="K33" s="68" t="s">
        <v>33</v>
      </c>
      <c r="L33" s="69"/>
      <c r="M33" s="32"/>
      <c r="N33" s="33"/>
      <c r="O33" s="33"/>
      <c r="P33" s="33"/>
      <c r="Q33" s="87"/>
      <c r="R33" s="70">
        <f t="shared" ref="R33" si="8">IF((M33-V33)&gt;=0,V33,M33)</f>
        <v>0</v>
      </c>
      <c r="S33" s="71"/>
      <c r="T33" s="88"/>
      <c r="U33" s="38"/>
      <c r="V33" s="73"/>
    </row>
    <row r="34" spans="2:22" ht="12" customHeight="1" thickBot="1">
      <c r="B34" s="62"/>
      <c r="C34" s="62"/>
      <c r="D34" s="74"/>
      <c r="E34" s="75"/>
      <c r="F34" s="76" t="s">
        <v>32</v>
      </c>
      <c r="G34" s="77" t="s">
        <v>30</v>
      </c>
      <c r="H34" s="77"/>
      <c r="I34" s="77"/>
      <c r="J34" s="78" t="s">
        <v>32</v>
      </c>
      <c r="K34" s="79" t="s">
        <v>31</v>
      </c>
      <c r="L34" s="80"/>
      <c r="M34" s="42"/>
      <c r="N34" s="43"/>
      <c r="O34" s="43"/>
      <c r="P34" s="43"/>
      <c r="Q34" s="89"/>
      <c r="R34" s="81"/>
      <c r="S34" s="82"/>
      <c r="T34" s="90"/>
      <c r="U34" s="38"/>
      <c r="V34" s="73"/>
    </row>
    <row r="35" spans="2:22" ht="12" customHeight="1" thickBot="1">
      <c r="B35" s="62"/>
      <c r="C35" s="62"/>
      <c r="D35" s="63"/>
      <c r="E35" s="64"/>
      <c r="F35" s="85" t="s">
        <v>32</v>
      </c>
      <c r="G35" s="66" t="s">
        <v>28</v>
      </c>
      <c r="H35" s="66"/>
      <c r="I35" s="66"/>
      <c r="J35" s="86" t="s">
        <v>32</v>
      </c>
      <c r="K35" s="68" t="s">
        <v>33</v>
      </c>
      <c r="L35" s="69"/>
      <c r="M35" s="32"/>
      <c r="N35" s="33"/>
      <c r="O35" s="33"/>
      <c r="P35" s="33"/>
      <c r="Q35" s="87"/>
      <c r="R35" s="70">
        <f t="shared" ref="R35" si="9">IF((M35-V35)&gt;=0,V35,M35)</f>
        <v>0</v>
      </c>
      <c r="S35" s="71"/>
      <c r="T35" s="88"/>
      <c r="U35" s="38"/>
      <c r="V35" s="73"/>
    </row>
    <row r="36" spans="2:22" ht="12" customHeight="1" thickBot="1">
      <c r="B36" s="62"/>
      <c r="C36" s="62"/>
      <c r="D36" s="74"/>
      <c r="E36" s="75"/>
      <c r="F36" s="76" t="s">
        <v>32</v>
      </c>
      <c r="G36" s="77" t="s">
        <v>30</v>
      </c>
      <c r="H36" s="77"/>
      <c r="I36" s="77"/>
      <c r="J36" s="78" t="s">
        <v>32</v>
      </c>
      <c r="K36" s="79" t="s">
        <v>31</v>
      </c>
      <c r="L36" s="80"/>
      <c r="M36" s="42"/>
      <c r="N36" s="43"/>
      <c r="O36" s="43"/>
      <c r="P36" s="43"/>
      <c r="Q36" s="89"/>
      <c r="R36" s="81"/>
      <c r="S36" s="82"/>
      <c r="T36" s="90"/>
      <c r="U36" s="38"/>
      <c r="V36" s="73"/>
    </row>
    <row r="37" spans="2:22" ht="12" customHeight="1" thickBot="1">
      <c r="B37" s="62"/>
      <c r="C37" s="62"/>
      <c r="D37" s="63"/>
      <c r="E37" s="64"/>
      <c r="F37" s="85" t="s">
        <v>32</v>
      </c>
      <c r="G37" s="66" t="s">
        <v>28</v>
      </c>
      <c r="H37" s="66"/>
      <c r="I37" s="66"/>
      <c r="J37" s="86" t="s">
        <v>32</v>
      </c>
      <c r="K37" s="68" t="s">
        <v>33</v>
      </c>
      <c r="L37" s="69"/>
      <c r="M37" s="32"/>
      <c r="N37" s="33"/>
      <c r="O37" s="33"/>
      <c r="P37" s="33"/>
      <c r="Q37" s="87"/>
      <c r="R37" s="70">
        <f t="shared" ref="R37" si="10">IF((M37-V37)&gt;=0,V37,M37)</f>
        <v>0</v>
      </c>
      <c r="S37" s="71"/>
      <c r="T37" s="88"/>
      <c r="U37" s="38"/>
      <c r="V37" s="73"/>
    </row>
    <row r="38" spans="2:22" ht="12" customHeight="1" thickBot="1">
      <c r="B38" s="62"/>
      <c r="C38" s="62"/>
      <c r="D38" s="74"/>
      <c r="E38" s="75"/>
      <c r="F38" s="76" t="s">
        <v>32</v>
      </c>
      <c r="G38" s="77" t="s">
        <v>30</v>
      </c>
      <c r="H38" s="77"/>
      <c r="I38" s="77"/>
      <c r="J38" s="78" t="s">
        <v>32</v>
      </c>
      <c r="K38" s="79" t="s">
        <v>31</v>
      </c>
      <c r="L38" s="80"/>
      <c r="M38" s="42"/>
      <c r="N38" s="43"/>
      <c r="O38" s="43"/>
      <c r="P38" s="43"/>
      <c r="Q38" s="89"/>
      <c r="R38" s="81"/>
      <c r="S38" s="82"/>
      <c r="T38" s="90"/>
      <c r="U38" s="38"/>
      <c r="V38" s="73"/>
    </row>
    <row r="39" spans="2:22" ht="14.25" thickBot="1">
      <c r="B39" s="62"/>
      <c r="C39" s="62"/>
      <c r="D39" s="63"/>
      <c r="E39" s="64"/>
      <c r="F39" s="85" t="s">
        <v>0</v>
      </c>
      <c r="G39" s="66" t="s">
        <v>28</v>
      </c>
      <c r="H39" s="66"/>
      <c r="I39" s="66"/>
      <c r="J39" s="86" t="s">
        <v>32</v>
      </c>
      <c r="K39" s="68" t="s">
        <v>33</v>
      </c>
      <c r="L39" s="69"/>
      <c r="M39" s="32"/>
      <c r="N39" s="33"/>
      <c r="O39" s="33"/>
      <c r="P39" s="33"/>
      <c r="Q39" s="87"/>
      <c r="R39" s="70">
        <f t="shared" ref="R39" si="11">IF((M39-V39)&gt;=0,V39,M39)</f>
        <v>0</v>
      </c>
      <c r="S39" s="71"/>
      <c r="T39" s="88"/>
      <c r="U39" s="38"/>
      <c r="V39" s="73"/>
    </row>
    <row r="40" spans="2:22" ht="12" customHeight="1" thickBot="1">
      <c r="B40" s="62"/>
      <c r="C40" s="62"/>
      <c r="D40" s="74"/>
      <c r="E40" s="75"/>
      <c r="F40" s="76" t="s">
        <v>0</v>
      </c>
      <c r="G40" s="77" t="s">
        <v>30</v>
      </c>
      <c r="H40" s="77"/>
      <c r="I40" s="77"/>
      <c r="J40" s="78" t="s">
        <v>32</v>
      </c>
      <c r="K40" s="79" t="s">
        <v>31</v>
      </c>
      <c r="L40" s="80"/>
      <c r="M40" s="42"/>
      <c r="N40" s="43"/>
      <c r="O40" s="43"/>
      <c r="P40" s="43"/>
      <c r="Q40" s="89"/>
      <c r="R40" s="81"/>
      <c r="S40" s="82"/>
      <c r="T40" s="90"/>
      <c r="U40" s="38"/>
      <c r="V40" s="73"/>
    </row>
    <row r="41" spans="2:22" ht="12" customHeight="1" thickBot="1">
      <c r="B41" s="62"/>
      <c r="C41" s="62"/>
      <c r="D41" s="63"/>
      <c r="E41" s="64"/>
      <c r="F41" s="85" t="s">
        <v>0</v>
      </c>
      <c r="G41" s="66" t="s">
        <v>28</v>
      </c>
      <c r="H41" s="66"/>
      <c r="I41" s="66"/>
      <c r="J41" s="86" t="s">
        <v>32</v>
      </c>
      <c r="K41" s="68" t="s">
        <v>33</v>
      </c>
      <c r="L41" s="69"/>
      <c r="M41" s="32"/>
      <c r="N41" s="33"/>
      <c r="O41" s="33"/>
      <c r="P41" s="33"/>
      <c r="Q41" s="87"/>
      <c r="R41" s="70">
        <f t="shared" ref="R41" si="12">IF((M41-V41)&gt;=0,V41,M41)</f>
        <v>0</v>
      </c>
      <c r="S41" s="71"/>
      <c r="T41" s="88"/>
      <c r="U41" s="38"/>
      <c r="V41" s="73"/>
    </row>
    <row r="42" spans="2:22" ht="12" customHeight="1" thickBot="1">
      <c r="B42" s="62"/>
      <c r="C42" s="62"/>
      <c r="D42" s="74"/>
      <c r="E42" s="75"/>
      <c r="F42" s="76" t="s">
        <v>0</v>
      </c>
      <c r="G42" s="77" t="s">
        <v>30</v>
      </c>
      <c r="H42" s="77"/>
      <c r="I42" s="77"/>
      <c r="J42" s="78" t="s">
        <v>32</v>
      </c>
      <c r="K42" s="79" t="s">
        <v>31</v>
      </c>
      <c r="L42" s="80"/>
      <c r="M42" s="42"/>
      <c r="N42" s="43"/>
      <c r="O42" s="43"/>
      <c r="P42" s="43"/>
      <c r="Q42" s="89"/>
      <c r="R42" s="81"/>
      <c r="S42" s="82"/>
      <c r="T42" s="90"/>
      <c r="U42" s="38"/>
      <c r="V42" s="73"/>
    </row>
    <row r="43" spans="2:22" ht="12" customHeight="1" thickBot="1">
      <c r="B43" s="62"/>
      <c r="C43" s="62"/>
      <c r="D43" s="63"/>
      <c r="E43" s="64"/>
      <c r="F43" s="85" t="s">
        <v>0</v>
      </c>
      <c r="G43" s="66" t="s">
        <v>28</v>
      </c>
      <c r="H43" s="66"/>
      <c r="I43" s="66"/>
      <c r="J43" s="86" t="s">
        <v>32</v>
      </c>
      <c r="K43" s="68" t="s">
        <v>33</v>
      </c>
      <c r="L43" s="69"/>
      <c r="M43" s="32"/>
      <c r="N43" s="33"/>
      <c r="O43" s="33"/>
      <c r="P43" s="33"/>
      <c r="Q43" s="87"/>
      <c r="R43" s="70">
        <f t="shared" ref="R43" si="13">IF((M43-V43)&gt;=0,V43,M43)</f>
        <v>0</v>
      </c>
      <c r="S43" s="71"/>
      <c r="T43" s="88"/>
      <c r="U43" s="38"/>
      <c r="V43" s="73"/>
    </row>
    <row r="44" spans="2:22" ht="12" customHeight="1" thickBot="1">
      <c r="B44" s="62"/>
      <c r="C44" s="62"/>
      <c r="D44" s="74"/>
      <c r="E44" s="75"/>
      <c r="F44" s="76" t="s">
        <v>32</v>
      </c>
      <c r="G44" s="77" t="s">
        <v>30</v>
      </c>
      <c r="H44" s="77"/>
      <c r="I44" s="77"/>
      <c r="J44" s="78" t="s">
        <v>32</v>
      </c>
      <c r="K44" s="79" t="s">
        <v>31</v>
      </c>
      <c r="L44" s="80"/>
      <c r="M44" s="42"/>
      <c r="N44" s="43"/>
      <c r="O44" s="43"/>
      <c r="P44" s="43"/>
      <c r="Q44" s="89"/>
      <c r="R44" s="81"/>
      <c r="S44" s="82"/>
      <c r="T44" s="90"/>
      <c r="U44" s="38"/>
      <c r="V44" s="73"/>
    </row>
    <row r="45" spans="2:22" ht="12" customHeight="1" thickBot="1">
      <c r="B45" s="91"/>
      <c r="C45" s="92"/>
      <c r="D45" s="63"/>
      <c r="E45" s="64"/>
      <c r="F45" s="85" t="s">
        <v>32</v>
      </c>
      <c r="G45" s="66" t="s">
        <v>28</v>
      </c>
      <c r="H45" s="66"/>
      <c r="I45" s="66"/>
      <c r="J45" s="86" t="s">
        <v>32</v>
      </c>
      <c r="K45" s="68" t="s">
        <v>33</v>
      </c>
      <c r="L45" s="69"/>
      <c r="M45" s="32"/>
      <c r="N45" s="33"/>
      <c r="O45" s="33"/>
      <c r="P45" s="33"/>
      <c r="Q45" s="87"/>
      <c r="R45" s="70">
        <f t="shared" ref="R45" si="14">IF((M45-V45)&gt;=0,V45,M45)</f>
        <v>0</v>
      </c>
      <c r="S45" s="71"/>
      <c r="T45" s="88"/>
      <c r="U45" s="38"/>
      <c r="V45" s="73"/>
    </row>
    <row r="46" spans="2:22" ht="12" customHeight="1" thickBot="1">
      <c r="B46" s="93"/>
      <c r="C46" s="94"/>
      <c r="D46" s="95"/>
      <c r="E46" s="96"/>
      <c r="F46" s="65" t="s">
        <v>32</v>
      </c>
      <c r="G46" s="97" t="s">
        <v>30</v>
      </c>
      <c r="H46" s="97"/>
      <c r="I46" s="97"/>
      <c r="J46" s="67" t="s">
        <v>32</v>
      </c>
      <c r="K46" s="98" t="s">
        <v>31</v>
      </c>
      <c r="L46" s="99"/>
      <c r="M46" s="42"/>
      <c r="N46" s="43"/>
      <c r="O46" s="43"/>
      <c r="P46" s="43"/>
      <c r="Q46" s="100"/>
      <c r="R46" s="81"/>
      <c r="S46" s="82"/>
      <c r="T46" s="101"/>
      <c r="U46" s="38"/>
      <c r="V46" s="73"/>
    </row>
    <row r="47" spans="2:22" ht="26.45" customHeight="1" thickTop="1">
      <c r="B47" s="102" t="s">
        <v>34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4"/>
      <c r="M47" s="105" t="s">
        <v>35</v>
      </c>
      <c r="N47" s="106">
        <f>SUM(M15:P46,[1]次葉!N60,'[1]次葉 (2)'!N60:Q60,'[1]次葉 (3)'!N60:Q60,'[1]次葉 (4)'!N60:Q60,'[1]次葉 (5)'!N60:Q60)</f>
        <v>0</v>
      </c>
      <c r="O47" s="106"/>
      <c r="P47" s="106"/>
      <c r="Q47" s="107"/>
      <c r="R47" s="108" t="s">
        <v>36</v>
      </c>
      <c r="S47" s="109">
        <f>SUM(R15:S46,[1]次葉!S60,'[1]次葉 (2)'!S60:T60,'[1]次葉 (3)'!S60:T60,'[1]次葉 (4)'!S60:T60,'[1]次葉 (5)'!S60:T60)</f>
        <v>0</v>
      </c>
      <c r="T47" s="107"/>
      <c r="U47" s="38"/>
    </row>
    <row r="48" spans="2:22" ht="6.75" customHeight="1"/>
    <row r="49" spans="1:20" ht="26.45" customHeight="1">
      <c r="B49" s="110" t="s">
        <v>37</v>
      </c>
      <c r="C49" s="111"/>
      <c r="D49" s="111"/>
      <c r="E49" s="111"/>
      <c r="F49" s="111"/>
      <c r="G49" s="111"/>
      <c r="H49" s="111"/>
      <c r="I49" s="112"/>
      <c r="J49" s="113" t="s">
        <v>38</v>
      </c>
      <c r="K49" s="114">
        <f>SUM(N10,N47)</f>
        <v>0</v>
      </c>
      <c r="L49" s="115"/>
      <c r="M49" s="115"/>
      <c r="N49" s="115"/>
      <c r="O49" s="116" t="s">
        <v>15</v>
      </c>
      <c r="P49" s="117" t="s">
        <v>39</v>
      </c>
      <c r="Q49" s="118">
        <f>SUM(S10,S47)</f>
        <v>0</v>
      </c>
      <c r="R49" s="119"/>
      <c r="S49" s="119"/>
      <c r="T49" s="120" t="s">
        <v>15</v>
      </c>
    </row>
    <row r="50" spans="1:20" ht="7.5" customHeight="1"/>
    <row r="51" spans="1:20" ht="20.25" customHeight="1">
      <c r="A51" s="12"/>
      <c r="B51" s="121" t="s">
        <v>40</v>
      </c>
      <c r="C51" s="13"/>
    </row>
    <row r="52" spans="1:20" ht="21.95" customHeight="1">
      <c r="A52" s="12"/>
      <c r="B52" s="122" t="s">
        <v>41</v>
      </c>
      <c r="C52" s="122"/>
      <c r="D52" s="123">
        <f>K49</f>
        <v>0</v>
      </c>
      <c r="E52" s="124"/>
      <c r="F52" s="125" t="s">
        <v>15</v>
      </c>
      <c r="G52" s="126" t="s">
        <v>38</v>
      </c>
      <c r="H52" s="2"/>
      <c r="I52" s="2"/>
    </row>
    <row r="53" spans="1:20" ht="21.95" customHeight="1">
      <c r="A53" s="12"/>
      <c r="B53" s="122" t="s">
        <v>42</v>
      </c>
      <c r="C53" s="122"/>
      <c r="D53" s="127">
        <f>Q49</f>
        <v>0</v>
      </c>
      <c r="E53" s="128"/>
      <c r="F53" s="129"/>
      <c r="G53" s="113" t="s">
        <v>39</v>
      </c>
      <c r="H53" s="2"/>
      <c r="I53" s="2"/>
    </row>
    <row r="54" spans="1:20" ht="21.95" customHeight="1">
      <c r="A54" s="12"/>
      <c r="B54" s="122" t="s">
        <v>43</v>
      </c>
      <c r="C54" s="122"/>
      <c r="D54" s="127">
        <f>IF(D52&lt;D53,0,D52-D53)</f>
        <v>0</v>
      </c>
      <c r="E54" s="128"/>
      <c r="F54" s="129"/>
      <c r="G54" s="113" t="s">
        <v>44</v>
      </c>
      <c r="H54" s="2"/>
      <c r="I54" s="2"/>
      <c r="K54" s="130" t="s">
        <v>45</v>
      </c>
      <c r="L54" s="130"/>
      <c r="M54" s="130"/>
      <c r="N54" s="130"/>
      <c r="O54" s="130"/>
      <c r="P54" s="130"/>
      <c r="Q54" s="130"/>
      <c r="R54" s="130"/>
      <c r="S54" s="130"/>
    </row>
    <row r="55" spans="1:20" ht="21.95" customHeight="1">
      <c r="A55" s="12"/>
      <c r="B55" s="131" t="s">
        <v>46</v>
      </c>
      <c r="C55" s="131"/>
      <c r="D55" s="132">
        <v>0</v>
      </c>
      <c r="E55" s="133"/>
      <c r="F55" s="134"/>
      <c r="G55" s="135" t="s">
        <v>47</v>
      </c>
      <c r="H55" s="2"/>
      <c r="I55" s="2"/>
      <c r="K55" s="130"/>
      <c r="L55" s="130"/>
      <c r="M55" s="130"/>
      <c r="N55" s="130"/>
      <c r="O55" s="130"/>
      <c r="P55" s="130"/>
      <c r="Q55" s="130"/>
      <c r="R55" s="130"/>
      <c r="S55" s="130"/>
    </row>
    <row r="56" spans="1:20" ht="21.95" customHeight="1">
      <c r="A56" s="12"/>
      <c r="B56" s="131" t="s">
        <v>48</v>
      </c>
      <c r="C56" s="131"/>
      <c r="D56" s="136">
        <f>IF(D55&lt;0,0,ROUNDDOWN(D55*0.05,0))</f>
        <v>0</v>
      </c>
      <c r="E56" s="137"/>
      <c r="F56" s="134"/>
      <c r="G56" s="113" t="s">
        <v>49</v>
      </c>
      <c r="H56" s="2"/>
      <c r="I56" s="2"/>
      <c r="K56" s="130"/>
      <c r="L56" s="130"/>
      <c r="M56" s="130"/>
      <c r="N56" s="130"/>
      <c r="O56" s="130"/>
      <c r="P56" s="130"/>
      <c r="Q56" s="130"/>
      <c r="R56" s="130"/>
      <c r="S56" s="130"/>
    </row>
    <row r="57" spans="1:20" ht="21.95" customHeight="1" thickBot="1">
      <c r="A57" s="12"/>
      <c r="B57" s="122" t="s">
        <v>50</v>
      </c>
      <c r="C57" s="122"/>
      <c r="D57" s="138">
        <f>IF(D56&lt;100000,D56,"100,000")</f>
        <v>0</v>
      </c>
      <c r="E57" s="139"/>
      <c r="F57" s="140"/>
      <c r="G57" s="135" t="s">
        <v>51</v>
      </c>
      <c r="H57" s="2"/>
      <c r="I57" s="2"/>
      <c r="K57" s="141" t="s">
        <v>52</v>
      </c>
      <c r="L57" s="141"/>
      <c r="M57" s="141"/>
      <c r="N57" s="141"/>
      <c r="O57" s="141"/>
      <c r="P57" s="141"/>
      <c r="Q57" s="142" t="s">
        <v>53</v>
      </c>
      <c r="R57" s="142"/>
      <c r="S57" s="142"/>
    </row>
    <row r="58" spans="1:20" ht="32.25" customHeight="1" thickBot="1">
      <c r="A58" s="12"/>
      <c r="B58" s="122" t="s">
        <v>54</v>
      </c>
      <c r="C58" s="53"/>
      <c r="D58" s="143">
        <f>IF((D54-D57)&lt;0,0,IF((D54-D57)&gt;2000000,2000000,D54-D57))</f>
        <v>0</v>
      </c>
      <c r="E58" s="144"/>
      <c r="F58" s="145"/>
      <c r="G58" s="146" t="s">
        <v>55</v>
      </c>
      <c r="H58" s="2"/>
      <c r="I58" s="2"/>
    </row>
    <row r="59" spans="1:20" ht="8.25" customHeight="1">
      <c r="C59" s="147"/>
      <c r="D59" s="147"/>
      <c r="E59" s="147"/>
      <c r="F59" s="147"/>
      <c r="G59" s="147"/>
      <c r="H59" s="147"/>
      <c r="I59" s="147"/>
      <c r="J59" s="148"/>
      <c r="K59" s="84"/>
      <c r="L59" s="84"/>
      <c r="M59" s="84"/>
      <c r="N59" s="84"/>
      <c r="O59" s="84"/>
      <c r="P59" s="84"/>
      <c r="Q59" s="84"/>
      <c r="R59" s="84"/>
      <c r="S59" s="84"/>
      <c r="T59" s="84"/>
    </row>
  </sheetData>
  <sheetProtection algorithmName="SHA-512" hashValue="dOlq0I65lMUO3hqpE1aFKrGJRt/44rKrC++Ry/MGyoHEJXEc1E+Y9Kj239KZBF8jWNKdcDtC8WiYjwERf1crdA==" saltValue="VJ9gsBONppy/PktMiGbakQ==" spinCount="100000" sheet="1" objects="1" scenarios="1"/>
  <mergeCells count="196">
    <mergeCell ref="B57:C57"/>
    <mergeCell ref="D57:E57"/>
    <mergeCell ref="K57:P57"/>
    <mergeCell ref="Q57:S57"/>
    <mergeCell ref="B58:C58"/>
    <mergeCell ref="D58:E58"/>
    <mergeCell ref="B54:C54"/>
    <mergeCell ref="D54:E54"/>
    <mergeCell ref="K54:S56"/>
    <mergeCell ref="B55:C55"/>
    <mergeCell ref="D55:E55"/>
    <mergeCell ref="B56:C56"/>
    <mergeCell ref="D56:E56"/>
    <mergeCell ref="B49:I49"/>
    <mergeCell ref="K49:N49"/>
    <mergeCell ref="Q49:S49"/>
    <mergeCell ref="B52:C52"/>
    <mergeCell ref="D52:E52"/>
    <mergeCell ref="B53:C53"/>
    <mergeCell ref="D53:E53"/>
    <mergeCell ref="M45:P46"/>
    <mergeCell ref="R45:S46"/>
    <mergeCell ref="V45:V46"/>
    <mergeCell ref="G46:I46"/>
    <mergeCell ref="K46:L46"/>
    <mergeCell ref="B47:L47"/>
    <mergeCell ref="N47:P47"/>
    <mergeCell ref="G44:I44"/>
    <mergeCell ref="K44:L44"/>
    <mergeCell ref="B45:C46"/>
    <mergeCell ref="D45:E46"/>
    <mergeCell ref="G45:I45"/>
    <mergeCell ref="K45:L45"/>
    <mergeCell ref="V41:V42"/>
    <mergeCell ref="G42:I42"/>
    <mergeCell ref="K42:L42"/>
    <mergeCell ref="B43:C44"/>
    <mergeCell ref="D43:E44"/>
    <mergeCell ref="G43:I43"/>
    <mergeCell ref="K43:L43"/>
    <mergeCell ref="M43:P44"/>
    <mergeCell ref="R43:S44"/>
    <mergeCell ref="V43:V44"/>
    <mergeCell ref="R39:S40"/>
    <mergeCell ref="V39:V40"/>
    <mergeCell ref="G40:I40"/>
    <mergeCell ref="K40:L40"/>
    <mergeCell ref="B41:C42"/>
    <mergeCell ref="D41:E42"/>
    <mergeCell ref="G41:I41"/>
    <mergeCell ref="K41:L41"/>
    <mergeCell ref="M41:P42"/>
    <mergeCell ref="R41:S42"/>
    <mergeCell ref="M37:P38"/>
    <mergeCell ref="R37:S38"/>
    <mergeCell ref="V37:V38"/>
    <mergeCell ref="G38:I38"/>
    <mergeCell ref="K38:L38"/>
    <mergeCell ref="B39:C40"/>
    <mergeCell ref="D39:E40"/>
    <mergeCell ref="G39:I39"/>
    <mergeCell ref="K39:L39"/>
    <mergeCell ref="M39:P40"/>
    <mergeCell ref="G36:I36"/>
    <mergeCell ref="K36:L36"/>
    <mergeCell ref="B37:C38"/>
    <mergeCell ref="D37:E38"/>
    <mergeCell ref="G37:I37"/>
    <mergeCell ref="K37:L37"/>
    <mergeCell ref="V33:V34"/>
    <mergeCell ref="G34:I34"/>
    <mergeCell ref="K34:L34"/>
    <mergeCell ref="B35:C36"/>
    <mergeCell ref="D35:E36"/>
    <mergeCell ref="G35:I35"/>
    <mergeCell ref="K35:L35"/>
    <mergeCell ref="M35:P36"/>
    <mergeCell ref="R35:S36"/>
    <mergeCell ref="V35:V36"/>
    <mergeCell ref="R31:S32"/>
    <mergeCell ref="V31:V32"/>
    <mergeCell ref="G32:I32"/>
    <mergeCell ref="K32:L32"/>
    <mergeCell ref="B33:C34"/>
    <mergeCell ref="D33:E34"/>
    <mergeCell ref="G33:I33"/>
    <mergeCell ref="K33:L33"/>
    <mergeCell ref="M33:P34"/>
    <mergeCell ref="R33:S34"/>
    <mergeCell ref="M29:P30"/>
    <mergeCell ref="R29:S30"/>
    <mergeCell ref="V29:V30"/>
    <mergeCell ref="G30:I30"/>
    <mergeCell ref="K30:L30"/>
    <mergeCell ref="B31:C32"/>
    <mergeCell ref="D31:E32"/>
    <mergeCell ref="G31:I31"/>
    <mergeCell ref="K31:L31"/>
    <mergeCell ref="M31:P32"/>
    <mergeCell ref="G28:I28"/>
    <mergeCell ref="K28:L28"/>
    <mergeCell ref="B29:C30"/>
    <mergeCell ref="D29:E30"/>
    <mergeCell ref="G29:I29"/>
    <mergeCell ref="K29:L29"/>
    <mergeCell ref="V25:V26"/>
    <mergeCell ref="G26:I26"/>
    <mergeCell ref="K26:L26"/>
    <mergeCell ref="B27:C28"/>
    <mergeCell ref="D27:E28"/>
    <mergeCell ref="G27:I27"/>
    <mergeCell ref="K27:L27"/>
    <mergeCell ref="M27:P28"/>
    <mergeCell ref="R27:S28"/>
    <mergeCell ref="V27:V28"/>
    <mergeCell ref="R23:S24"/>
    <mergeCell ref="V23:V24"/>
    <mergeCell ref="G24:I24"/>
    <mergeCell ref="K24:L24"/>
    <mergeCell ref="B25:C26"/>
    <mergeCell ref="D25:E26"/>
    <mergeCell ref="G25:I25"/>
    <mergeCell ref="K25:L25"/>
    <mergeCell ref="M25:P26"/>
    <mergeCell ref="R25:S26"/>
    <mergeCell ref="M21:P22"/>
    <mergeCell ref="R21:S22"/>
    <mergeCell ref="V21:V22"/>
    <mergeCell ref="G22:I22"/>
    <mergeCell ref="K22:L22"/>
    <mergeCell ref="B23:C24"/>
    <mergeCell ref="D23:E24"/>
    <mergeCell ref="G23:I23"/>
    <mergeCell ref="K23:L23"/>
    <mergeCell ref="M23:P24"/>
    <mergeCell ref="G20:I20"/>
    <mergeCell ref="K20:L20"/>
    <mergeCell ref="B21:C22"/>
    <mergeCell ref="D21:E22"/>
    <mergeCell ref="G21:I21"/>
    <mergeCell ref="K21:L21"/>
    <mergeCell ref="V17:V18"/>
    <mergeCell ref="G18:I18"/>
    <mergeCell ref="K18:L18"/>
    <mergeCell ref="B19:C20"/>
    <mergeCell ref="D19:E20"/>
    <mergeCell ref="G19:I19"/>
    <mergeCell ref="K19:L19"/>
    <mergeCell ref="M19:P20"/>
    <mergeCell ref="R19:S20"/>
    <mergeCell ref="V19:V20"/>
    <mergeCell ref="T15:T16"/>
    <mergeCell ref="V15:V16"/>
    <mergeCell ref="G16:I16"/>
    <mergeCell ref="K16:L16"/>
    <mergeCell ref="B17:C18"/>
    <mergeCell ref="D17:E18"/>
    <mergeCell ref="G17:I17"/>
    <mergeCell ref="K17:L17"/>
    <mergeCell ref="M17:P18"/>
    <mergeCell ref="R17:S18"/>
    <mergeCell ref="D15:E16"/>
    <mergeCell ref="G15:I15"/>
    <mergeCell ref="K15:L15"/>
    <mergeCell ref="M15:P16"/>
    <mergeCell ref="Q15:Q16"/>
    <mergeCell ref="R15:S16"/>
    <mergeCell ref="U10:U47"/>
    <mergeCell ref="V10:V11"/>
    <mergeCell ref="C11:H11"/>
    <mergeCell ref="F13:S13"/>
    <mergeCell ref="B14:C14"/>
    <mergeCell ref="D14:E14"/>
    <mergeCell ref="F14:L14"/>
    <mergeCell ref="N14:Q14"/>
    <mergeCell ref="S14:T14"/>
    <mergeCell ref="B15:C16"/>
    <mergeCell ref="V8:V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A4:U4"/>
    <mergeCell ref="C5:H5"/>
    <mergeCell ref="M5:T5"/>
    <mergeCell ref="B8:H8"/>
    <mergeCell ref="I8:L9"/>
    <mergeCell ref="M8:M9"/>
    <mergeCell ref="N8:Q9"/>
    <mergeCell ref="R8:R9"/>
    <mergeCell ref="S8:T9"/>
  </mergeCells>
  <phoneticPr fontId="5"/>
  <dataValidations count="1">
    <dataValidation type="list" allowBlank="1" showInputMessage="1" showErrorMessage="1" sqref="J15:J46 F15:F46" xr:uid="{39764B2F-6929-4890-B9E8-5C59484DE6EA}">
      <formula1>"□,☑"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医療費控除の明細書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2025-11-28T01:47:41Z</dcterms:created>
  <dcterms:modified xsi:type="dcterms:W3CDTF">2025-11-28T01:52:25Z</dcterms:modified>
</cp:coreProperties>
</file>