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4" i="1" l="1"/>
  <c r="J15" i="1"/>
  <c r="J22" i="1"/>
  <c r="J18" i="1" l="1"/>
  <c r="J6" i="1"/>
  <c r="J17" i="1" s="1"/>
  <c r="J7" i="1"/>
  <c r="J8" i="1"/>
  <c r="J9" i="1"/>
  <c r="J10" i="1"/>
  <c r="J11" i="1"/>
  <c r="J12" i="1"/>
  <c r="J13" i="1"/>
  <c r="J5" i="1"/>
  <c r="J16" i="1" l="1"/>
</calcChain>
</file>

<file path=xl/comments1.xml><?xml version="1.0" encoding="utf-8"?>
<comments xmlns="http://schemas.openxmlformats.org/spreadsheetml/2006/main">
  <authors>
    <author>作成者</author>
  </authors>
  <commentList>
    <comment ref="J4" authorId="0" shapeId="0">
      <text>
        <r>
          <rPr>
            <sz val="10"/>
            <color indexed="81"/>
            <rFont val="MS P ゴシック"/>
            <family val="3"/>
            <charset val="128"/>
          </rPr>
          <t>小数点第2位以下切り捨て</t>
        </r>
      </text>
    </comment>
  </commentList>
</comments>
</file>

<file path=xl/sharedStrings.xml><?xml version="1.0" encoding="utf-8"?>
<sst xmlns="http://schemas.openxmlformats.org/spreadsheetml/2006/main" count="54" uniqueCount="37">
  <si>
    <t>種別</t>
    <rPh sb="0" eb="2">
      <t>シュベツ</t>
    </rPh>
    <phoneticPr fontId="1"/>
  </si>
  <si>
    <t>表示内容</t>
    <rPh sb="0" eb="2">
      <t>ヒョウジ</t>
    </rPh>
    <rPh sb="2" eb="4">
      <t>ナイヨウ</t>
    </rPh>
    <phoneticPr fontId="1"/>
  </si>
  <si>
    <t>電飾</t>
    <rPh sb="0" eb="2">
      <t>デンショク</t>
    </rPh>
    <phoneticPr fontId="1"/>
  </si>
  <si>
    <t>面数</t>
    <rPh sb="0" eb="1">
      <t>メン</t>
    </rPh>
    <rPh sb="1" eb="2">
      <t>スウ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</si>
  <si>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</si>
  <si>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</si>
  <si>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</si>
  <si>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</si>
  <si>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</si>
  <si>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</si>
  <si>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</si>
  <si>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縦（m）</t>
    <rPh sb="0" eb="1">
      <t>タテ</t>
    </rPh>
    <phoneticPr fontId="1"/>
  </si>
  <si>
    <t>横（ｍ）</t>
    <rPh sb="0" eb="1">
      <t>ヨコ</t>
    </rPh>
    <phoneticPr fontId="1"/>
  </si>
  <si>
    <t>高さ（m）</t>
    <rPh sb="0" eb="1">
      <t>タカ</t>
    </rPh>
    <phoneticPr fontId="1"/>
  </si>
  <si>
    <t>表示面積（㎡）</t>
    <rPh sb="0" eb="2">
      <t>ヒョウジ</t>
    </rPh>
    <rPh sb="2" eb="4">
      <t>メンセキ</t>
    </rPh>
    <phoneticPr fontId="1"/>
  </si>
  <si>
    <t>有</t>
  </si>
  <si>
    <t>無</t>
  </si>
  <si>
    <t>総数量</t>
    <rPh sb="0" eb="1">
      <t>ソウ</t>
    </rPh>
    <rPh sb="1" eb="3">
      <t>スウリョウ</t>
    </rPh>
    <phoneticPr fontId="1"/>
  </si>
  <si>
    <t>総表示面積</t>
    <rPh sb="0" eb="1">
      <t>ソウ</t>
    </rPh>
    <rPh sb="1" eb="3">
      <t>ヒョウジ</t>
    </rPh>
    <rPh sb="3" eb="5">
      <t>メンセキ</t>
    </rPh>
    <phoneticPr fontId="1"/>
  </si>
  <si>
    <t>電飾有合計</t>
    <rPh sb="0" eb="2">
      <t>デンショク</t>
    </rPh>
    <rPh sb="2" eb="3">
      <t>アリ</t>
    </rPh>
    <rPh sb="3" eb="5">
      <t>ゴウケイ</t>
    </rPh>
    <phoneticPr fontId="1"/>
  </si>
  <si>
    <t>電飾無合計</t>
    <rPh sb="0" eb="2">
      <t>デンショク</t>
    </rPh>
    <rPh sb="2" eb="3">
      <t>ナ</t>
    </rPh>
    <rPh sb="3" eb="5">
      <t>ゴウケイ</t>
    </rPh>
    <phoneticPr fontId="1"/>
  </si>
  <si>
    <t>屋外広告物面積計算表</t>
    <rPh sb="0" eb="2">
      <t>オクガイ</t>
    </rPh>
    <rPh sb="2" eb="4">
      <t>コウコク</t>
    </rPh>
    <rPh sb="4" eb="5">
      <t>ブツ</t>
    </rPh>
    <rPh sb="5" eb="7">
      <t>メンセキ</t>
    </rPh>
    <rPh sb="7" eb="9">
      <t>ケイサン</t>
    </rPh>
    <rPh sb="9" eb="10">
      <t>ヒョウ</t>
    </rPh>
    <phoneticPr fontId="1"/>
  </si>
  <si>
    <t>〇〇〇〇　</t>
    <phoneticPr fontId="1"/>
  </si>
  <si>
    <t>壁面広告</t>
  </si>
  <si>
    <t>ロゴ　ライン</t>
    <phoneticPr fontId="1"/>
  </si>
  <si>
    <t>広告板</t>
  </si>
  <si>
    <t>〇〇〇〇</t>
    <phoneticPr fontId="1"/>
  </si>
  <si>
    <t>〇〇〇〇たばこ　酒</t>
    <rPh sb="8" eb="9">
      <t>サケ</t>
    </rPh>
    <phoneticPr fontId="1"/>
  </si>
  <si>
    <t>□□銀行　ATM</t>
    <rPh sb="2" eb="4">
      <t>ギンコウ</t>
    </rPh>
    <phoneticPr fontId="1"/>
  </si>
  <si>
    <t>お客様へのお願い</t>
    <rPh sb="1" eb="3">
      <t>キャクサマ</t>
    </rPh>
    <rPh sb="6" eb="7">
      <t>ネガ</t>
    </rPh>
    <phoneticPr fontId="1"/>
  </si>
  <si>
    <t>その他</t>
    <rPh sb="2" eb="3">
      <t>タ</t>
    </rPh>
    <phoneticPr fontId="1"/>
  </si>
  <si>
    <t>壁面広告</t>
    <rPh sb="0" eb="2">
      <t>ヘキメン</t>
    </rPh>
    <rPh sb="2" eb="4">
      <t>コウコク</t>
    </rPh>
    <phoneticPr fontId="1"/>
  </si>
  <si>
    <t>⑥</t>
    <phoneticPr fontId="1"/>
  </si>
  <si>
    <t>【記入例】</t>
    <rPh sb="1" eb="3">
      <t>キニュウ</t>
    </rPh>
    <rPh sb="3" eb="4">
      <t>レイ</t>
    </rPh>
    <phoneticPr fontId="1"/>
  </si>
  <si>
    <t>合計</t>
    <rPh sb="0" eb="2">
      <t>ゴウケイ</t>
    </rPh>
    <phoneticPr fontId="1"/>
  </si>
  <si>
    <t>≦3.0㎡以下のため適用除外</t>
    <rPh sb="5" eb="7">
      <t>イカ</t>
    </rPh>
    <rPh sb="10" eb="12">
      <t>テキヨウ</t>
    </rPh>
    <rPh sb="12" eb="14">
      <t>ジョガイ</t>
    </rPh>
    <phoneticPr fontId="1"/>
  </si>
  <si>
    <t>管理用広告物</t>
    <rPh sb="0" eb="2">
      <t>カンリ</t>
    </rPh>
    <rPh sb="2" eb="3">
      <t>ヨウ</t>
    </rPh>
    <rPh sb="3" eb="5">
      <t>コウコク</t>
    </rPh>
    <rPh sb="5" eb="6">
      <t>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</si>
</sst>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2" tint="-0.499984740745262"/>
      <name val="游ゴシック"/>
      <family val="2"/>
      <scheme val="minor"/>
    </font>
    <font>
      <sz val="11"/>
      <color theme="2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scheme val="minor"/>
    </font>
    <font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16" xfId="0" applyFill="1" applyBorder="1" applyAlignment="1">
      <alignment horizontal="center"/>
    </xf>
    <xf numFmtId="0" fontId="0" fillId="0" borderId="9" xfId="0" applyFill="1" applyBorder="1"/>
    <xf numFmtId="0" fontId="3" fillId="0" borderId="13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NumberFormat="1" applyFont="1" applyFill="1" applyBorder="1"/>
    <xf numFmtId="0" fontId="4" fillId="0" borderId="1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4" fillId="0" borderId="23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Fill="1" applyBorder="1"/>
    <xf numFmtId="0" fontId="0" fillId="0" borderId="24" xfId="0" applyFill="1" applyBorder="1" applyAlignment="1">
      <alignment horizont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5" xfId="0" applyNumberFormat="1" applyFont="1" applyFill="1" applyBorder="1"/>
    <xf numFmtId="0" fontId="0" fillId="0" borderId="26" xfId="0" applyFill="1" applyBorder="1"/>
    <xf numFmtId="0" fontId="3" fillId="0" borderId="27" xfId="0" applyFont="1" applyFill="1" applyBorder="1"/>
    <xf numFmtId="0" fontId="5" fillId="0" borderId="9" xfId="0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7" xfId="0" applyFont="1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Zeros="0" tabSelected="1" workbookViewId="0">
      <selection activeCell="C9" sqref="C9"/>
    </sheetView>
  </sheetViews>
  <sheetFormatPr defaultRowHeight="18.75"/>
  <cols>
    <col min="1" max="1" width="7.125" customWidth="1"/>
    <col min="2" max="2" width="16.625" customWidth="1"/>
    <col min="3" max="3" width="29" customWidth="1"/>
    <col min="4" max="4" width="6.125" customWidth="1"/>
    <col min="7" max="7" width="10" customWidth="1"/>
    <col min="10" max="10" width="14.75" customWidth="1"/>
    <col min="11" max="11" width="27.125" customWidth="1"/>
  </cols>
  <sheetData>
    <row r="1" spans="1:11" ht="24">
      <c r="A1" s="1" t="s">
        <v>21</v>
      </c>
    </row>
    <row r="3" spans="1:11">
      <c r="A3" s="8"/>
      <c r="B3" s="11" t="s">
        <v>0</v>
      </c>
      <c r="C3" s="12" t="s">
        <v>1</v>
      </c>
      <c r="D3" s="12" t="s">
        <v>2</v>
      </c>
      <c r="E3" s="12" t="s">
        <v>11</v>
      </c>
      <c r="F3" s="12" t="s">
        <v>12</v>
      </c>
      <c r="G3" s="12" t="s">
        <v>13</v>
      </c>
      <c r="H3" s="12" t="s">
        <v>3</v>
      </c>
      <c r="I3" s="12" t="s">
        <v>4</v>
      </c>
      <c r="J3" s="12" t="s">
        <v>14</v>
      </c>
      <c r="K3" s="13" t="s">
        <v>5</v>
      </c>
    </row>
    <row r="4" spans="1:11">
      <c r="A4" s="18" t="s">
        <v>6</v>
      </c>
      <c r="B4" s="20" t="s">
        <v>25</v>
      </c>
      <c r="C4" s="21" t="s">
        <v>22</v>
      </c>
      <c r="D4" s="22" t="s">
        <v>15</v>
      </c>
      <c r="E4" s="21">
        <v>2.4249999999999998</v>
      </c>
      <c r="F4" s="21">
        <v>1.6</v>
      </c>
      <c r="G4" s="23">
        <v>6.9</v>
      </c>
      <c r="H4" s="21">
        <v>2</v>
      </c>
      <c r="I4" s="21">
        <v>1</v>
      </c>
      <c r="J4" s="21">
        <f>ROUNDDOWN(E4*F4*H4,1)</f>
        <v>7.7</v>
      </c>
      <c r="K4" s="19" t="s">
        <v>33</v>
      </c>
    </row>
    <row r="5" spans="1:11">
      <c r="A5" s="9" t="s">
        <v>7</v>
      </c>
      <c r="B5" s="24" t="s">
        <v>23</v>
      </c>
      <c r="C5" s="25" t="s">
        <v>24</v>
      </c>
      <c r="D5" s="26" t="s">
        <v>15</v>
      </c>
      <c r="E5" s="25">
        <v>0.61</v>
      </c>
      <c r="F5" s="25">
        <v>20.268000000000001</v>
      </c>
      <c r="G5" s="25"/>
      <c r="H5" s="25">
        <v>1</v>
      </c>
      <c r="I5" s="25">
        <v>1</v>
      </c>
      <c r="J5" s="27">
        <f>ROUNDDOWN(E5*F5*H5,1)</f>
        <v>12.3</v>
      </c>
      <c r="K5" s="3"/>
    </row>
    <row r="6" spans="1:11">
      <c r="A6" s="9" t="s">
        <v>8</v>
      </c>
      <c r="B6" s="24" t="s">
        <v>25</v>
      </c>
      <c r="C6" s="25" t="s">
        <v>26</v>
      </c>
      <c r="D6" s="26" t="s">
        <v>15</v>
      </c>
      <c r="E6" s="25">
        <v>3.45</v>
      </c>
      <c r="F6" s="25">
        <v>5.0999999999999996</v>
      </c>
      <c r="G6" s="25"/>
      <c r="H6" s="25">
        <v>1</v>
      </c>
      <c r="I6" s="25">
        <v>1</v>
      </c>
      <c r="J6" s="27">
        <f t="shared" ref="J6:J13" si="0">ROUNDDOWN(E6*F6*H6,1)</f>
        <v>17.5</v>
      </c>
      <c r="K6" s="3"/>
    </row>
    <row r="7" spans="1:11">
      <c r="A7" s="9" t="s">
        <v>9</v>
      </c>
      <c r="B7" s="24" t="s">
        <v>25</v>
      </c>
      <c r="C7" s="25" t="s">
        <v>27</v>
      </c>
      <c r="D7" s="26" t="s">
        <v>16</v>
      </c>
      <c r="E7" s="25">
        <v>0.91</v>
      </c>
      <c r="F7" s="25">
        <v>1.82</v>
      </c>
      <c r="G7" s="25">
        <v>3</v>
      </c>
      <c r="H7" s="25">
        <v>2</v>
      </c>
      <c r="I7" s="25">
        <v>1</v>
      </c>
      <c r="J7" s="27">
        <f t="shared" si="0"/>
        <v>3.3</v>
      </c>
      <c r="K7" s="3"/>
    </row>
    <row r="8" spans="1:11">
      <c r="A8" s="9" t="s">
        <v>10</v>
      </c>
      <c r="B8" s="24" t="s">
        <v>25</v>
      </c>
      <c r="C8" s="25" t="s">
        <v>28</v>
      </c>
      <c r="D8" s="26" t="s">
        <v>15</v>
      </c>
      <c r="E8" s="25">
        <v>0.42</v>
      </c>
      <c r="F8" s="25">
        <v>0.57999999999999996</v>
      </c>
      <c r="G8" s="25">
        <v>1.51</v>
      </c>
      <c r="H8" s="25">
        <v>2</v>
      </c>
      <c r="I8" s="25">
        <v>1</v>
      </c>
      <c r="J8" s="27">
        <f t="shared" si="0"/>
        <v>0.4</v>
      </c>
      <c r="K8" s="3"/>
    </row>
    <row r="9" spans="1:11">
      <c r="A9" s="28"/>
      <c r="B9" s="29"/>
      <c r="C9" s="30"/>
      <c r="D9" s="31"/>
      <c r="E9" s="30"/>
      <c r="F9" s="30"/>
      <c r="G9" s="30"/>
      <c r="H9" s="30"/>
      <c r="I9" s="30"/>
      <c r="J9" s="30">
        <f t="shared" si="0"/>
        <v>0</v>
      </c>
      <c r="K9" s="32"/>
    </row>
    <row r="10" spans="1:11">
      <c r="A10" s="9"/>
      <c r="B10" s="7"/>
      <c r="C10" s="2"/>
      <c r="D10" s="14"/>
      <c r="E10" s="2"/>
      <c r="F10" s="2"/>
      <c r="G10" s="2"/>
      <c r="H10" s="2"/>
      <c r="I10" s="2"/>
      <c r="J10" s="16">
        <f t="shared" si="0"/>
        <v>0</v>
      </c>
      <c r="K10" s="3"/>
    </row>
    <row r="11" spans="1:11">
      <c r="A11" s="9"/>
      <c r="B11" s="7"/>
      <c r="C11" s="2"/>
      <c r="D11" s="14"/>
      <c r="E11" s="2"/>
      <c r="F11" s="2"/>
      <c r="G11" s="2"/>
      <c r="H11" s="2"/>
      <c r="I11" s="2"/>
      <c r="J11" s="16">
        <f t="shared" si="0"/>
        <v>0</v>
      </c>
      <c r="K11" s="3"/>
    </row>
    <row r="12" spans="1:11">
      <c r="A12" s="9"/>
      <c r="B12" s="7"/>
      <c r="C12" s="2"/>
      <c r="D12" s="14"/>
      <c r="E12" s="2"/>
      <c r="F12" s="2"/>
      <c r="G12" s="2"/>
      <c r="H12" s="2"/>
      <c r="I12" s="2"/>
      <c r="J12" s="16">
        <f t="shared" si="0"/>
        <v>0</v>
      </c>
      <c r="K12" s="3"/>
    </row>
    <row r="13" spans="1:11">
      <c r="A13" s="10"/>
      <c r="B13" s="4"/>
      <c r="C13" s="5"/>
      <c r="D13" s="15"/>
      <c r="E13" s="5"/>
      <c r="F13" s="5"/>
      <c r="G13" s="5"/>
      <c r="H13" s="5"/>
      <c r="I13" s="5"/>
      <c r="J13" s="17">
        <f t="shared" si="0"/>
        <v>0</v>
      </c>
      <c r="K13" s="6"/>
    </row>
    <row r="15" spans="1:11">
      <c r="H15" s="53" t="s">
        <v>17</v>
      </c>
      <c r="I15" s="54"/>
      <c r="J15" s="44">
        <f>SUM(I4:I13)</f>
        <v>5</v>
      </c>
    </row>
    <row r="16" spans="1:11">
      <c r="H16" s="49" t="s">
        <v>18</v>
      </c>
      <c r="I16" s="50"/>
      <c r="J16" s="45">
        <f>SUM(J4:J13)</f>
        <v>41.199999999999996</v>
      </c>
    </row>
    <row r="17" spans="1:11">
      <c r="H17" s="49" t="s">
        <v>19</v>
      </c>
      <c r="I17" s="50"/>
      <c r="J17" s="45">
        <f>SUMIF(D4:D13,"有",J4:J13)</f>
        <v>37.9</v>
      </c>
    </row>
    <row r="18" spans="1:11">
      <c r="H18" s="51" t="s">
        <v>20</v>
      </c>
      <c r="I18" s="52"/>
      <c r="J18" s="46">
        <f>SUMIF(D4:D13,"無",J4:J13)</f>
        <v>3.3</v>
      </c>
    </row>
    <row r="20" spans="1:11">
      <c r="B20" t="s">
        <v>30</v>
      </c>
    </row>
    <row r="21" spans="1:11">
      <c r="A21" s="8"/>
      <c r="B21" s="11" t="s">
        <v>0</v>
      </c>
      <c r="C21" s="12" t="s">
        <v>1</v>
      </c>
      <c r="D21" s="12" t="s">
        <v>2</v>
      </c>
      <c r="E21" s="12" t="s">
        <v>11</v>
      </c>
      <c r="F21" s="12" t="s">
        <v>12</v>
      </c>
      <c r="G21" s="12" t="s">
        <v>13</v>
      </c>
      <c r="H21" s="12" t="s">
        <v>3</v>
      </c>
      <c r="I21" s="12" t="s">
        <v>4</v>
      </c>
      <c r="J21" s="12" t="s">
        <v>14</v>
      </c>
      <c r="K21" s="13" t="s">
        <v>5</v>
      </c>
    </row>
    <row r="22" spans="1:11">
      <c r="A22" s="18" t="s">
        <v>32</v>
      </c>
      <c r="B22" s="20" t="s">
        <v>31</v>
      </c>
      <c r="C22" s="21" t="s">
        <v>29</v>
      </c>
      <c r="D22" s="22" t="s">
        <v>16</v>
      </c>
      <c r="E22" s="21">
        <v>0.91</v>
      </c>
      <c r="F22" s="21">
        <v>1.82</v>
      </c>
      <c r="G22" s="23"/>
      <c r="H22" s="21">
        <v>1</v>
      </c>
      <c r="I22" s="21">
        <v>1</v>
      </c>
      <c r="J22" s="21">
        <f>ROUNDDOWN(E22*F22*H22,1)</f>
        <v>1.6</v>
      </c>
      <c r="K22" s="43" t="s">
        <v>36</v>
      </c>
    </row>
    <row r="23" spans="1:11">
      <c r="A23" s="37"/>
      <c r="B23" s="42"/>
      <c r="C23" s="38"/>
      <c r="D23" s="39"/>
      <c r="E23" s="38"/>
      <c r="F23" s="38"/>
      <c r="G23" s="40"/>
      <c r="H23" s="38"/>
      <c r="I23" s="38"/>
      <c r="J23" s="38"/>
      <c r="K23" s="41"/>
    </row>
    <row r="24" spans="1:11">
      <c r="A24" s="10"/>
      <c r="B24" s="33"/>
      <c r="C24" s="34"/>
      <c r="D24" s="35"/>
      <c r="E24" s="34"/>
      <c r="F24" s="34"/>
      <c r="G24" s="34"/>
      <c r="H24" s="34"/>
      <c r="I24" s="34"/>
      <c r="J24" s="36"/>
      <c r="K24" s="6"/>
    </row>
    <row r="25" spans="1:11">
      <c r="I25" s="48" t="s">
        <v>34</v>
      </c>
      <c r="J25" s="47">
        <f>SUM(J22:J24)</f>
        <v>1.6</v>
      </c>
      <c r="K25" t="s">
        <v>35</v>
      </c>
    </row>
  </sheetData>
  <mergeCells count="4">
    <mergeCell ref="H16:I16"/>
    <mergeCell ref="H17:I17"/>
    <mergeCell ref="H18:I18"/>
    <mergeCell ref="H15:I15"/>
  </mergeCells>
  <phoneticPr fontId="1"/>
  <dataValidations count="2">
    <dataValidation type="list" allowBlank="1" showInputMessage="1" showErrorMessage="1" sqref="D4:D13 D22:D24">
      <formula1>"有,無"</formula1>
    </dataValidation>
    <dataValidation type="list" allowBlank="1" showInputMessage="1" showErrorMessage="1" sqref="B4:B13 B22:B24">
      <formula1>"広告板,広告塔,屋上広告板,屋上広告塔,壁面広告,突き出し広告,アーチ,アーケード広告,街灯柱広告,はり紙,はり札,広告旗（のぼり旗）,立看板,広告幕,アドバルーン"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2015-06-05T18:19:34Z</dcterms:created>
  <dcterms:modified xsi:type="dcterms:W3CDTF">2019-09-09T05:03:36Z</dcterms:modified>
</cp:coreProperties>
</file>